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</sheets>
  <calcPr calcId="125725"/>
</workbook>
</file>

<file path=xl/calcChain.xml><?xml version="1.0" encoding="utf-8"?>
<calcChain xmlns="http://schemas.openxmlformats.org/spreadsheetml/2006/main">
  <c r="B34" i="7"/>
  <c r="W58" i="8"/>
  <c r="V58"/>
  <c r="C55" i="6"/>
  <c r="D55"/>
  <c r="E55"/>
  <c r="F55"/>
  <c r="G55"/>
  <c r="H55"/>
  <c r="I55"/>
  <c r="J55"/>
  <c r="K55"/>
  <c r="M55"/>
  <c r="P55"/>
  <c r="S55"/>
  <c r="U55"/>
  <c r="V55"/>
  <c r="W55"/>
  <c r="X55"/>
  <c r="Y55"/>
  <c r="AE55" s="1"/>
  <c r="Z55"/>
  <c r="AA55"/>
  <c r="AB55"/>
  <c r="AC55"/>
  <c r="AD55"/>
  <c r="F45" i="5"/>
  <c r="R45"/>
  <c r="B45"/>
  <c r="C45"/>
  <c r="D45"/>
  <c r="H45"/>
  <c r="I45"/>
  <c r="J45"/>
  <c r="K45"/>
  <c r="L45"/>
  <c r="N45"/>
  <c r="P45"/>
  <c r="AE46" i="6"/>
  <c r="AE27"/>
  <c r="R4" i="5"/>
  <c r="AE46" i="2"/>
  <c r="T58" i="8"/>
  <c r="L58"/>
  <c r="M58"/>
  <c r="N58"/>
  <c r="O58"/>
  <c r="P58"/>
  <c r="Q58"/>
  <c r="R58"/>
  <c r="S4"/>
  <c r="S59"/>
  <c r="I50"/>
  <c r="H49"/>
  <c r="G49"/>
  <c r="F49"/>
  <c r="E49"/>
  <c r="D49"/>
  <c r="C49"/>
  <c r="B49"/>
  <c r="AE27" i="2"/>
  <c r="F34" i="7"/>
  <c r="C12" i="9"/>
  <c r="D13" s="1"/>
  <c r="D16" s="1"/>
  <c r="R4" i="1"/>
  <c r="G35" i="7" l="1"/>
  <c r="J49" i="8"/>
</calcChain>
</file>

<file path=xl/sharedStrings.xml><?xml version="1.0" encoding="utf-8"?>
<sst xmlns="http://schemas.openxmlformats.org/spreadsheetml/2006/main" count="633" uniqueCount="319">
  <si>
    <t>Precept</t>
  </si>
  <si>
    <t>Bank</t>
  </si>
  <si>
    <t>Burial</t>
  </si>
  <si>
    <t>Agency</t>
  </si>
  <si>
    <t>Parish</t>
  </si>
  <si>
    <t>Town Clock</t>
  </si>
  <si>
    <t>Government</t>
  </si>
  <si>
    <t>c/f</t>
  </si>
  <si>
    <t>NS&amp;I account</t>
  </si>
  <si>
    <t>Defibrillators</t>
  </si>
  <si>
    <t>Sale of</t>
  </si>
  <si>
    <t>Grants</t>
  </si>
  <si>
    <t>Donations</t>
  </si>
  <si>
    <t>VAT</t>
  </si>
  <si>
    <t>TOTAL</t>
  </si>
  <si>
    <t>DATE</t>
  </si>
  <si>
    <t>Interest</t>
  </si>
  <si>
    <t>Ground</t>
  </si>
  <si>
    <t>Receipts</t>
  </si>
  <si>
    <t>Newsletter</t>
  </si>
  <si>
    <t>Fund</t>
  </si>
  <si>
    <t>Rate Support</t>
  </si>
  <si>
    <t>Treasurer's</t>
  </si>
  <si>
    <t>BIA</t>
  </si>
  <si>
    <t>Capital</t>
  </si>
  <si>
    <t>Burial Ground</t>
  </si>
  <si>
    <t>Publications</t>
  </si>
  <si>
    <t>Refunds</t>
  </si>
  <si>
    <t>Grant</t>
  </si>
  <si>
    <t>Account</t>
  </si>
  <si>
    <t>Reserve</t>
  </si>
  <si>
    <t>RECEIPTS 2017/18</t>
  </si>
  <si>
    <t>c/f 2016/7</t>
  </si>
  <si>
    <t>PAYMENTS 2016/17</t>
  </si>
  <si>
    <t>Cheque</t>
  </si>
  <si>
    <t>Clerk's</t>
  </si>
  <si>
    <t>Office</t>
  </si>
  <si>
    <t>General</t>
  </si>
  <si>
    <t>Street Cleaning</t>
  </si>
  <si>
    <t>Grass cutting</t>
  </si>
  <si>
    <t>Grass Cutting</t>
  </si>
  <si>
    <t>Footpath</t>
  </si>
  <si>
    <t>Section 137</t>
  </si>
  <si>
    <t>Regeneration</t>
  </si>
  <si>
    <t>St Day</t>
  </si>
  <si>
    <t>Election</t>
  </si>
  <si>
    <t>WC</t>
  </si>
  <si>
    <t>Garden</t>
  </si>
  <si>
    <t xml:space="preserve">Chairman's </t>
  </si>
  <si>
    <t>Churchyard</t>
  </si>
  <si>
    <t>Bus Shelter</t>
  </si>
  <si>
    <t xml:space="preserve">Play </t>
  </si>
  <si>
    <t>Street</t>
  </si>
  <si>
    <t>Training</t>
  </si>
  <si>
    <t>Town</t>
  </si>
  <si>
    <t>Defib</t>
  </si>
  <si>
    <t>nos</t>
  </si>
  <si>
    <t>Salary</t>
  </si>
  <si>
    <t>Equipment</t>
  </si>
  <si>
    <t>Admin</t>
  </si>
  <si>
    <t>&amp; Weed Spraying</t>
  </si>
  <si>
    <t>Maintenance</t>
  </si>
  <si>
    <t>Allowances</t>
  </si>
  <si>
    <t>Payments</t>
  </si>
  <si>
    <t>Expenditure</t>
  </si>
  <si>
    <t>in Bloom</t>
  </si>
  <si>
    <t>Expenses</t>
  </si>
  <si>
    <t>Caretaker</t>
  </si>
  <si>
    <t>Plan</t>
  </si>
  <si>
    <t>Areas</t>
  </si>
  <si>
    <t>Furniture</t>
  </si>
  <si>
    <t>Telegraph Hill</t>
  </si>
  <si>
    <t>Clock</t>
  </si>
  <si>
    <t>Reserve Fund</t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</si>
  <si>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</si>
  <si>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</si>
  <si>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</si>
  <si>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</si>
  <si>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</si>
  <si>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</si>
  <si>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</si>
  <si>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</si>
  <si>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</si>
  <si>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</si>
  <si>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PAYMENTS</t>
  </si>
  <si>
    <t>SITA</t>
  </si>
  <si>
    <t>Cornwall</t>
  </si>
  <si>
    <t>Retention</t>
  </si>
  <si>
    <t>BALANCE CALCS AT</t>
  </si>
  <si>
    <t>Public</t>
  </si>
  <si>
    <t>donations</t>
  </si>
  <si>
    <t>Grant Fund</t>
  </si>
  <si>
    <t>E Trust</t>
  </si>
  <si>
    <t>PC</t>
  </si>
  <si>
    <t>Gr Fund</t>
  </si>
  <si>
    <t>Council</t>
  </si>
  <si>
    <t>Anonymous donor</t>
  </si>
  <si>
    <t>Funding from each party</t>
  </si>
  <si>
    <t>Funds received but not spent</t>
  </si>
  <si>
    <t>S Davey</t>
  </si>
  <si>
    <t>The Day-light Group (C)</t>
  </si>
  <si>
    <t>Funds still to receive</t>
  </si>
  <si>
    <t>R Mole</t>
  </si>
  <si>
    <t>Cumbria Clock Co Ltd</t>
  </si>
  <si>
    <t>Available funds</t>
  </si>
  <si>
    <t>St Day Methodist Church Hall</t>
  </si>
  <si>
    <t>Celtic Scaffolding Ltd</t>
  </si>
  <si>
    <t>St Day WI</t>
  </si>
  <si>
    <t>RHR</t>
  </si>
  <si>
    <t>D Dowling</t>
  </si>
  <si>
    <t>L Trotter (C)</t>
  </si>
  <si>
    <t xml:space="preserve">RHR </t>
  </si>
  <si>
    <t>WJ Mills Grant Fund</t>
  </si>
  <si>
    <t>St Day Post Office</t>
  </si>
  <si>
    <t>REMAINING EXPENSES</t>
  </si>
  <si>
    <t>Heritage</t>
  </si>
  <si>
    <t>Cumbria</t>
  </si>
  <si>
    <t xml:space="preserve">Scott </t>
  </si>
  <si>
    <t>St Day Historical &amp; Conservation Soc</t>
  </si>
  <si>
    <t>J Cole (C)</t>
  </si>
  <si>
    <t>events</t>
  </si>
  <si>
    <t>tendered</t>
  </si>
  <si>
    <t xml:space="preserve">War Mem </t>
  </si>
  <si>
    <t>Clock Co</t>
  </si>
  <si>
    <t>&amp; Co</t>
  </si>
  <si>
    <t>From PC funds</t>
  </si>
  <si>
    <t>H Summerson (C)</t>
  </si>
  <si>
    <t>roof</t>
  </si>
  <si>
    <t>P &amp; DG Williams</t>
  </si>
  <si>
    <t>C Summerson (C)</t>
  </si>
  <si>
    <t>P &amp; D  Bray</t>
  </si>
  <si>
    <t>Scott &amp; Co</t>
  </si>
  <si>
    <t>St Day Methodist Church Bright Hour</t>
  </si>
  <si>
    <t>St Day Cricket Club</t>
  </si>
  <si>
    <t>BALANCE</t>
  </si>
  <si>
    <t>The Heritage Lottery Fund</t>
  </si>
  <si>
    <t>Cornwall Council-rd closure (C)</t>
  </si>
  <si>
    <t>St Day Youth Sports Association</t>
  </si>
  <si>
    <t>Cornwall Council - TEN (C)</t>
  </si>
  <si>
    <t>Lantern Parade</t>
  </si>
  <si>
    <t>T Ashton (C)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</si>
  <si>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</si>
  <si>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</si>
  <si>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</si>
  <si>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</si>
  <si>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</si>
  <si>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</si>
  <si>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</si>
  <si>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</si>
  <si>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S Edwards (C)</t>
  </si>
  <si>
    <t>St Day Community Centre (C)</t>
  </si>
  <si>
    <t>Tolgullow Lodge</t>
  </si>
  <si>
    <t>SITA Cornwall Trust</t>
  </si>
  <si>
    <t>Mid Cornwall Printing (C)</t>
  </si>
  <si>
    <t>R Payn (C)</t>
  </si>
  <si>
    <t>A Kinsman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</si>
  <si>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</si>
  <si>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</si>
  <si>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</si>
  <si>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</si>
  <si>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</si>
  <si>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</si>
  <si>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</si>
  <si>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</si>
  <si>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</si>
  <si>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</si>
  <si>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t>Treasurer's account</t>
  </si>
  <si>
    <t>minus cheques paid out but not presented -</t>
  </si>
  <si>
    <t>minus</t>
  </si>
  <si>
    <t>Business Instant Access account</t>
  </si>
  <si>
    <t>Amount</t>
  </si>
  <si>
    <t>Total income</t>
  </si>
  <si>
    <t>Total payments</t>
  </si>
  <si>
    <t>Balance</t>
  </si>
  <si>
    <t>Lloyds Bank</t>
  </si>
  <si>
    <r>
      <t xml:space="preserve">D Tresise &amp; Sons </t>
    </r>
    <r>
      <rPr>
        <sz val="7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</si>
  <si>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7"/>
        <color theme="1"/>
        <rFont val="Calibri"/>
        <family val="2"/>
        <scheme val="minor"/>
      </rPr>
      <t>- Tregoning</t>
    </r>
  </si>
  <si>
    <t>B Chapman</t>
  </si>
  <si>
    <t>NS&amp;I</t>
  </si>
  <si>
    <t>D Hall</t>
  </si>
  <si>
    <t>St Day Youth &amp; Sports Association</t>
  </si>
  <si>
    <t>Iron Orchid Landscapes</t>
  </si>
  <si>
    <t>St Day Parish Council</t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</si>
  <si>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 B</t>
    </r>
  </si>
  <si>
    <r>
      <t>D Tresise &amp; Sons -</t>
    </r>
    <r>
      <rPr>
        <sz val="7"/>
        <color theme="1"/>
        <rFont val="Calibri"/>
        <family val="2"/>
        <scheme val="minor"/>
      </rPr>
      <t xml:space="preserve"> Thorncroft insc</t>
    </r>
  </si>
  <si>
    <t>Playsafety Ltd</t>
  </si>
  <si>
    <t>N Knight</t>
  </si>
  <si>
    <t>08.05.17</t>
  </si>
  <si>
    <t>Anonymous donation</t>
  </si>
  <si>
    <t>Zurich Municipal</t>
  </si>
  <si>
    <t>Footpath booklets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</si>
  <si>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320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</si>
  <si>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324</t>
    </r>
  </si>
  <si>
    <t>Cheque 1235 expired &amp; uncashed</t>
  </si>
  <si>
    <t>S Edwards</t>
  </si>
  <si>
    <t>PO (HMRC)</t>
  </si>
  <si>
    <t>K Cains</t>
  </si>
  <si>
    <t>M Matthews</t>
  </si>
  <si>
    <t>S Connisbee</t>
  </si>
  <si>
    <t>Ronnie Richards Memorial Charity</t>
  </si>
  <si>
    <t>PR Laffin Fabrications Ltd</t>
  </si>
  <si>
    <r>
      <t xml:space="preserve">David Mitchell &amp; Son </t>
    </r>
    <r>
      <rPr>
        <sz val="7"/>
        <color theme="1"/>
        <rFont val="Calibri"/>
        <family val="2"/>
        <scheme val="minor"/>
      </rPr>
      <t>- Willoughby</t>
    </r>
  </si>
  <si>
    <t>The Cumbria Clock Co Ltd</t>
  </si>
  <si>
    <t>Voguebeloth Landscape Services</t>
  </si>
  <si>
    <t>D Tresise &amp; Sons</t>
  </si>
  <si>
    <r>
      <t xml:space="preserve">B Braddon                                           </t>
    </r>
    <r>
      <rPr>
        <sz val="7"/>
        <color theme="1"/>
        <rFont val="Calibri"/>
        <family val="2"/>
        <scheme val="minor"/>
      </rPr>
      <t>321</t>
    </r>
    <r>
      <rPr>
        <b/>
        <sz val="7"/>
        <color theme="1"/>
        <rFont val="Calibri"/>
        <family val="2"/>
        <scheme val="minor"/>
      </rPr>
      <t xml:space="preserve">                               </t>
    </r>
  </si>
  <si>
    <r>
      <t xml:space="preserve">West Cornwall Concert Band          </t>
    </r>
    <r>
      <rPr>
        <sz val="7"/>
        <color theme="1"/>
        <rFont val="Calibri"/>
        <family val="2"/>
        <scheme val="minor"/>
      </rPr>
      <t>322</t>
    </r>
  </si>
  <si>
    <r>
      <t xml:space="preserve">Bernard Williams &amp; Son                    </t>
    </r>
    <r>
      <rPr>
        <sz val="7"/>
        <color theme="1"/>
        <rFont val="Calibri"/>
        <family val="2"/>
        <scheme val="minor"/>
      </rPr>
      <t>325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</si>
  <si>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329</t>
    </r>
  </si>
  <si>
    <t>B Braddon                                                                            321</t>
  </si>
  <si>
    <t>West Cornwall Concert Band                                      322</t>
  </si>
  <si>
    <t>Bernard Williams &amp; Son                                                325</t>
  </si>
  <si>
    <t>The Star Inn                                                                        329</t>
  </si>
  <si>
    <t>Advance Driving School                                                 320</t>
  </si>
  <si>
    <t>The Star Inn                                                                        324</t>
  </si>
  <si>
    <t>14.08.17</t>
  </si>
  <si>
    <t>29.05.17</t>
  </si>
  <si>
    <t>01.08.17</t>
  </si>
  <si>
    <t xml:space="preserve">T Hoskin </t>
  </si>
  <si>
    <t>04.08.17</t>
  </si>
  <si>
    <r>
      <t xml:space="preserve">D Tresise &amp; Sons </t>
    </r>
    <r>
      <rPr>
        <sz val="7"/>
        <color theme="1"/>
        <rFont val="Calibri"/>
        <family val="2"/>
        <scheme val="minor"/>
      </rPr>
      <t>- Rosewarne add insc</t>
    </r>
  </si>
  <si>
    <t>JNC Safety Services Ltd</t>
  </si>
  <si>
    <r>
      <t xml:space="preserve">Dignity Funerals Ltd </t>
    </r>
    <r>
      <rPr>
        <sz val="7"/>
        <color theme="1"/>
        <rFont val="Calibri"/>
        <family val="2"/>
        <scheme val="minor"/>
      </rPr>
      <t>- Orchard</t>
    </r>
  </si>
  <si>
    <t>The Day-Light Group</t>
  </si>
  <si>
    <t>Grant Thornton UK LLP</t>
  </si>
  <si>
    <t>20.09.17</t>
  </si>
  <si>
    <t>S M Bessell</t>
  </si>
  <si>
    <r>
      <t xml:space="preserve">D Tresise &amp; Sons </t>
    </r>
    <r>
      <rPr>
        <sz val="7"/>
        <color theme="1"/>
        <rFont val="Calibri"/>
        <family val="2"/>
        <scheme val="minor"/>
      </rPr>
      <t>- Tregoning (insc)</t>
    </r>
  </si>
  <si>
    <t>NetWise Training Ltd</t>
  </si>
  <si>
    <t>Neighbourhood</t>
  </si>
  <si>
    <t>Development</t>
  </si>
  <si>
    <t>Rudrum &amp; Sons Cornwall Ltd                                      313</t>
  </si>
  <si>
    <t>Just the Job Garden &amp; Home Care                            323</t>
  </si>
  <si>
    <t>01.11.17</t>
  </si>
  <si>
    <t>Consols Oils                                                                       326</t>
  </si>
  <si>
    <t>St Day Launderette                                                         327</t>
  </si>
  <si>
    <r>
      <t xml:space="preserve">Consols Oils                                        </t>
    </r>
    <r>
      <rPr>
        <sz val="7"/>
        <color theme="1"/>
        <rFont val="Calibri"/>
        <family val="2"/>
        <scheme val="minor"/>
      </rPr>
      <t>326</t>
    </r>
  </si>
  <si>
    <r>
      <t xml:space="preserve">Just the Job Garden &amp; Home Care </t>
    </r>
    <r>
      <rPr>
        <sz val="7"/>
        <color theme="1"/>
        <rFont val="Calibri"/>
        <family val="2"/>
        <scheme val="minor"/>
      </rPr>
      <t>323</t>
    </r>
  </si>
  <si>
    <r>
      <t xml:space="preserve">St Day Launderette                          </t>
    </r>
    <r>
      <rPr>
        <sz val="7"/>
        <color theme="1"/>
        <rFont val="Calibri"/>
        <family val="2"/>
        <scheme val="minor"/>
      </rPr>
      <t xml:space="preserve">  327</t>
    </r>
  </si>
  <si>
    <r>
      <t xml:space="preserve">CPL Distribution Ltd </t>
    </r>
    <r>
      <rPr>
        <sz val="7"/>
        <color theme="1"/>
        <rFont val="Calibri"/>
        <family val="2"/>
        <scheme val="minor"/>
      </rPr>
      <t>(Rudrum)                 313</t>
    </r>
  </si>
  <si>
    <t>19.10.17</t>
  </si>
  <si>
    <t>Scrapped</t>
  </si>
  <si>
    <t>Broxap Ltd</t>
  </si>
  <si>
    <t>Cornwall ALC Ltd</t>
  </si>
  <si>
    <t>C Bell</t>
  </si>
  <si>
    <t>RBL Poppy Appeal</t>
  </si>
  <si>
    <t>Cornwall Air Ambulance</t>
  </si>
  <si>
    <t>iSightCornwall</t>
  </si>
  <si>
    <t>Wicksteed Leisure Ltd</t>
  </si>
  <si>
    <t>Carn to Coast</t>
  </si>
  <si>
    <t>Carharrack Animal Feeds</t>
  </si>
  <si>
    <t>M Docking (Changing Faces)</t>
  </si>
  <si>
    <t>10.11.17</t>
  </si>
  <si>
    <t>13.11.17</t>
  </si>
  <si>
    <t>14.11.17</t>
  </si>
  <si>
    <r>
      <t xml:space="preserve">D Tresise &amp; Sons </t>
    </r>
    <r>
      <rPr>
        <sz val="9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</si>
  <si>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9"/>
        <color theme="1"/>
        <rFont val="Calibri"/>
        <family val="2"/>
        <scheme val="minor"/>
      </rPr>
      <t>- Tregoning</t>
    </r>
  </si>
  <si>
    <r>
      <t xml:space="preserve">Pendle Funeral Services </t>
    </r>
    <r>
      <rPr>
        <sz val="9"/>
        <color theme="1"/>
        <rFont val="Calibri"/>
        <family val="2"/>
        <scheme val="minor"/>
      </rPr>
      <t>- Braddon B</t>
    </r>
  </si>
  <si>
    <r>
      <t>D Tresise &amp; Sons -</t>
    </r>
    <r>
      <rPr>
        <sz val="9"/>
        <color theme="1"/>
        <rFont val="Calibri"/>
        <family val="2"/>
        <scheme val="minor"/>
      </rPr>
      <t xml:space="preserve"> Thorncroft insc</t>
    </r>
  </si>
  <si>
    <r>
      <t xml:space="preserve">David Mitchell &amp; Son </t>
    </r>
    <r>
      <rPr>
        <sz val="9"/>
        <color theme="1"/>
        <rFont val="Calibri"/>
        <family val="2"/>
        <scheme val="minor"/>
      </rPr>
      <t>- Willoughby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</si>
  <si>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Rosewarne add insc</t>
    </r>
  </si>
  <si>
    <r>
      <t xml:space="preserve">Dignity Funerals Ltd </t>
    </r>
    <r>
      <rPr>
        <sz val="9"/>
        <color theme="1"/>
        <rFont val="Calibri"/>
        <family val="2"/>
        <scheme val="minor"/>
      </rPr>
      <t>- Orchard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</si>
  <si>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Tregoning (insc)</t>
    </r>
  </si>
  <si>
    <r>
      <t xml:space="preserve">CPL Distribution Ltd </t>
    </r>
    <r>
      <rPr>
        <sz val="9"/>
        <color theme="1"/>
        <rFont val="Calibri"/>
        <family val="2"/>
        <scheme val="minor"/>
      </rPr>
      <t>(Rudrum)            313</t>
    </r>
  </si>
  <si>
    <r>
      <t xml:space="preserve">Just the Job Garden &amp; Home Care      </t>
    </r>
    <r>
      <rPr>
        <sz val="9"/>
        <color theme="1"/>
        <rFont val="Calibri"/>
        <family val="2"/>
        <scheme val="minor"/>
      </rPr>
      <t>323</t>
    </r>
  </si>
  <si>
    <r>
      <t xml:space="preserve">St Day Launderette                            </t>
    </r>
    <r>
      <rPr>
        <sz val="9"/>
        <color theme="1"/>
        <rFont val="Calibri"/>
        <family val="2"/>
        <scheme val="minor"/>
      </rPr>
      <t xml:space="preserve">  327</t>
    </r>
  </si>
  <si>
    <r>
      <t xml:space="preserve">Consols Oils                                          </t>
    </r>
    <r>
      <rPr>
        <sz val="9"/>
        <color theme="1"/>
        <rFont val="Calibri"/>
        <family val="2"/>
        <scheme val="minor"/>
      </rPr>
      <t>326</t>
    </r>
  </si>
  <si>
    <r>
      <t xml:space="preserve">The Star Inn                                         </t>
    </r>
    <r>
      <rPr>
        <sz val="9"/>
        <color theme="1"/>
        <rFont val="Calibri"/>
        <family val="2"/>
        <scheme val="minor"/>
      </rPr>
      <t>329</t>
    </r>
  </si>
  <si>
    <r>
      <t xml:space="preserve">Bernard Williams &amp; Son                      </t>
    </r>
    <r>
      <rPr>
        <sz val="9"/>
        <color theme="1"/>
        <rFont val="Calibri"/>
        <family val="2"/>
        <scheme val="minor"/>
      </rPr>
      <t>325</t>
    </r>
  </si>
  <si>
    <r>
      <t xml:space="preserve">West Cornwall Concert Band               </t>
    </r>
    <r>
      <rPr>
        <sz val="9"/>
        <color theme="1"/>
        <rFont val="Calibri"/>
        <family val="2"/>
        <scheme val="minor"/>
      </rPr>
      <t>322</t>
    </r>
  </si>
  <si>
    <r>
      <t xml:space="preserve">B Braddon                                            </t>
    </r>
    <r>
      <rPr>
        <sz val="9"/>
        <color theme="1"/>
        <rFont val="Calibri"/>
        <family val="2"/>
        <scheme val="minor"/>
      </rPr>
      <t>321</t>
    </r>
    <r>
      <rPr>
        <b/>
        <sz val="9"/>
        <color theme="1"/>
        <rFont val="Calibri"/>
        <family val="2"/>
        <scheme val="minor"/>
      </rPr>
      <t xml:space="preserve">                               </t>
    </r>
  </si>
  <si>
    <r>
      <t xml:space="preserve">The Star Inn                                          </t>
    </r>
    <r>
      <rPr>
        <sz val="9"/>
        <color theme="1"/>
        <rFont val="Calibri"/>
        <family val="2"/>
        <scheme val="minor"/>
      </rPr>
      <t>324</t>
    </r>
  </si>
  <si>
    <r>
      <t xml:space="preserve">Advance Driving School                       </t>
    </r>
    <r>
      <rPr>
        <sz val="9"/>
        <color theme="1"/>
        <rFont val="Calibri"/>
        <family val="2"/>
        <scheme val="minor"/>
      </rPr>
      <t>320</t>
    </r>
  </si>
  <si>
    <r>
      <t xml:space="preserve">Carn to Coast   </t>
    </r>
    <r>
      <rPr>
        <sz val="7"/>
        <color theme="1"/>
        <rFont val="Calibri"/>
        <family val="2"/>
        <scheme val="minor"/>
      </rPr>
      <t xml:space="preserve">                                                   336</t>
    </r>
  </si>
  <si>
    <r>
      <t xml:space="preserve">Carharrack Animal Feeds                </t>
    </r>
    <r>
      <rPr>
        <sz val="7"/>
        <color theme="1"/>
        <rFont val="Calibri"/>
        <family val="2"/>
        <scheme val="minor"/>
      </rPr>
      <t>333</t>
    </r>
  </si>
  <si>
    <r>
      <t>M Docking (Changing Faces)</t>
    </r>
    <r>
      <rPr>
        <sz val="7"/>
        <color theme="1"/>
        <rFont val="Calibri"/>
        <family val="2"/>
        <scheme val="minor"/>
      </rPr>
      <t xml:space="preserve">              334</t>
    </r>
  </si>
  <si>
    <r>
      <t>Sally Mobile Foot Health Care</t>
    </r>
    <r>
      <rPr>
        <sz val="7"/>
        <color theme="1"/>
        <rFont val="Calibri"/>
        <family val="2"/>
        <scheme val="minor"/>
      </rPr>
      <t xml:space="preserve">            337</t>
    </r>
  </si>
  <si>
    <t>Carharrack Animal Feeds                                              333</t>
  </si>
  <si>
    <t>M Docking (Changing Faces)                                       334</t>
  </si>
  <si>
    <t>Thurstan Hosking                                                             328</t>
  </si>
  <si>
    <t>Carn to Coast                                                                      336</t>
  </si>
  <si>
    <t>Sally Mobile Foot Health Care                                    337</t>
  </si>
  <si>
    <t>28.11.17</t>
  </si>
  <si>
    <r>
      <rPr>
        <b/>
        <sz val="9"/>
        <color theme="1"/>
        <rFont val="Calibri"/>
        <family val="2"/>
        <scheme val="minor"/>
      </rPr>
      <t>Sally Mobile Foot Health Care</t>
    </r>
    <r>
      <rPr>
        <sz val="9"/>
        <color theme="1"/>
        <rFont val="Calibri"/>
        <family val="2"/>
        <scheme val="minor"/>
      </rPr>
      <t xml:space="preserve">            337</t>
    </r>
  </si>
  <si>
    <t>Cheque scrapped</t>
  </si>
  <si>
    <r>
      <t xml:space="preserve">D Tresise &amp; Sons  </t>
    </r>
    <r>
      <rPr>
        <sz val="7"/>
        <color theme="1"/>
        <rFont val="Calibri"/>
        <family val="2"/>
        <scheme val="minor"/>
      </rPr>
      <t>- Richards (mem)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</si>
  <si>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Richards (mem)</t>
    </r>
  </si>
  <si>
    <t>HM Revenue &amp; Customs</t>
  </si>
  <si>
    <t>M Lawry</t>
  </si>
  <si>
    <t>St Day Christmas Lights</t>
  </si>
  <si>
    <t>Cornwall Wildlife Trust</t>
  </si>
  <si>
    <t>L Simons</t>
  </si>
  <si>
    <t>Mining Villages Regeneration Group</t>
  </si>
  <si>
    <r>
      <t xml:space="preserve">Morley Penrose </t>
    </r>
    <r>
      <rPr>
        <sz val="7"/>
        <color theme="1"/>
        <rFont val="Calibri"/>
        <family val="2"/>
        <scheme val="minor"/>
      </rPr>
      <t>- Mitchell</t>
    </r>
  </si>
  <si>
    <t>Kernow Signs</t>
  </si>
  <si>
    <t>Lawry Building &amp; Maintenance Ltd</t>
  </si>
  <si>
    <t>The Cedars B&amp;B</t>
  </si>
  <si>
    <t>Tregullow Lodge</t>
  </si>
  <si>
    <r>
      <t xml:space="preserve">Emlyn Stone Fabrications               </t>
    </r>
    <r>
      <rPr>
        <sz val="7"/>
        <color theme="1"/>
        <rFont val="Calibri"/>
        <family val="2"/>
        <scheme val="minor"/>
      </rPr>
      <t>332</t>
    </r>
  </si>
  <si>
    <r>
      <t xml:space="preserve">NS&amp;I </t>
    </r>
    <r>
      <rPr>
        <sz val="7"/>
        <color theme="1"/>
        <rFont val="Calibri"/>
        <family val="2"/>
        <scheme val="minor"/>
      </rPr>
      <t>(annual interest)</t>
    </r>
  </si>
  <si>
    <t>11.01.18</t>
  </si>
  <si>
    <t>23.01.18</t>
  </si>
  <si>
    <t>24.01.18</t>
  </si>
  <si>
    <t>29.01.18</t>
  </si>
  <si>
    <t>31.01.18</t>
  </si>
  <si>
    <t>Beswetherick &amp; Son                                                       348</t>
  </si>
  <si>
    <t>B W Collins                                                                         341</t>
  </si>
  <si>
    <t>S Hatcher, Nurturing Clinic                                          339</t>
  </si>
  <si>
    <t xml:space="preserve">The Cedars B&amp;B                                                                346                 </t>
  </si>
  <si>
    <t>B&amp;P C/W S                                                                          342</t>
  </si>
  <si>
    <t>Bank reconciliation as at 01.02.2018</t>
  </si>
  <si>
    <t>Lloyds statement sheets 01/02</t>
  </si>
  <si>
    <t>Estate of Thelma Battersby</t>
  </si>
  <si>
    <t>Merlin Industrial Products Ltd</t>
  </si>
  <si>
    <t>St Day Community Centre Trustees</t>
  </si>
  <si>
    <t>St Day Old Church CIC</t>
  </si>
  <si>
    <t>St Day Baby &amp; Toddler Group</t>
  </si>
  <si>
    <t>14.02.18</t>
  </si>
  <si>
    <r>
      <t xml:space="preserve">Drew Memorials </t>
    </r>
    <r>
      <rPr>
        <sz val="7"/>
        <color theme="1"/>
        <rFont val="Calibri"/>
        <family val="2"/>
        <scheme val="minor"/>
      </rPr>
      <t>- Orchard (mem)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</si>
</sst>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5" fontId="4" fillId="0" borderId="0" xfId="0" applyNumberFormat="1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5" fillId="0" borderId="0" xfId="0" applyFont="1"/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/>
    <xf numFmtId="164" fontId="2" fillId="0" borderId="0" xfId="0" applyNumberFormat="1" applyFont="1" applyAlignment="1">
      <alignment horizontal="right"/>
    </xf>
    <xf numFmtId="4" fontId="0" fillId="0" borderId="0" xfId="0" applyNumberFormat="1"/>
    <xf numFmtId="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4" fontId="3" fillId="0" borderId="1" xfId="0" applyNumberFormat="1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5" xfId="0" applyFont="1" applyBorder="1"/>
    <xf numFmtId="15" fontId="3" fillId="0" borderId="5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4" fillId="0" borderId="5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15" fontId="3" fillId="0" borderId="2" xfId="0" applyNumberFormat="1" applyFont="1" applyBorder="1"/>
    <xf numFmtId="0" fontId="0" fillId="0" borderId="8" xfId="0" applyBorder="1"/>
    <xf numFmtId="2" fontId="3" fillId="0" borderId="5" xfId="0" applyNumberFormat="1" applyFont="1" applyBorder="1"/>
    <xf numFmtId="15" fontId="3" fillId="0" borderId="0" xfId="0" applyNumberFormat="1" applyFont="1" applyBorder="1"/>
    <xf numFmtId="4" fontId="3" fillId="0" borderId="4" xfId="0" applyNumberFormat="1" applyFont="1" applyBorder="1"/>
    <xf numFmtId="4" fontId="2" fillId="0" borderId="0" xfId="0" applyNumberFormat="1" applyFont="1"/>
    <xf numFmtId="0" fontId="3" fillId="0" borderId="4" xfId="0" applyFont="1" applyBorder="1"/>
    <xf numFmtId="4" fontId="3" fillId="0" borderId="0" xfId="0" applyNumberFormat="1" applyFont="1" applyFill="1" applyBorder="1"/>
    <xf numFmtId="4" fontId="3" fillId="0" borderId="9" xfId="0" applyNumberFormat="1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15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4" xfId="0" applyBorder="1"/>
    <xf numFmtId="43" fontId="3" fillId="0" borderId="0" xfId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8" fillId="0" borderId="0" xfId="0" applyNumberFormat="1" applyFont="1"/>
    <xf numFmtId="2" fontId="7" fillId="0" borderId="0" xfId="0" applyNumberFormat="1" applyFont="1" applyAlignment="1">
      <alignment horizontal="center"/>
    </xf>
    <xf numFmtId="4" fontId="8" fillId="0" borderId="0" xfId="0" applyNumberFormat="1" applyFont="1"/>
    <xf numFmtId="4" fontId="7" fillId="0" borderId="0" xfId="0" applyNumberFormat="1" applyFont="1"/>
    <xf numFmtId="15" fontId="7" fillId="0" borderId="0" xfId="0" applyNumberFormat="1" applyFont="1"/>
    <xf numFmtId="2" fontId="7" fillId="0" borderId="0" xfId="0" applyNumberFormat="1" applyFont="1"/>
    <xf numFmtId="4" fontId="7" fillId="0" borderId="1" xfId="0" applyNumberFormat="1" applyFont="1" applyBorder="1"/>
    <xf numFmtId="4" fontId="7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110" zoomScaleNormal="11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Q58" sqref="Q58"/>
    </sheetView>
  </sheetViews>
  <sheetFormatPr defaultRowHeight="15"/>
  <cols>
    <col min="1" max="1" width="27.42578125" customWidth="1"/>
    <col min="8" max="8" width="10.85546875" customWidth="1"/>
    <col min="11" max="12" width="11" customWidth="1"/>
    <col min="13" max="14" width="10.42578125" customWidth="1"/>
    <col min="19" max="19" width="9.85546875" bestFit="1" customWidth="1"/>
  </cols>
  <sheetData>
    <row r="1" spans="1:19">
      <c r="A1" s="50" t="s">
        <v>31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</v>
      </c>
      <c r="G1" s="50" t="s">
        <v>5</v>
      </c>
      <c r="H1" s="50" t="s">
        <v>6</v>
      </c>
      <c r="I1" s="50" t="s">
        <v>7</v>
      </c>
      <c r="J1" s="50" t="s">
        <v>7</v>
      </c>
      <c r="K1" s="50" t="s">
        <v>8</v>
      </c>
      <c r="L1" s="50" t="s">
        <v>8</v>
      </c>
      <c r="M1" s="50" t="s">
        <v>9</v>
      </c>
      <c r="N1" s="50" t="s">
        <v>10</v>
      </c>
      <c r="O1" s="50" t="s">
        <v>11</v>
      </c>
      <c r="P1" s="50" t="s">
        <v>12</v>
      </c>
      <c r="Q1" s="50" t="s">
        <v>13</v>
      </c>
      <c r="R1" s="50" t="s">
        <v>14</v>
      </c>
      <c r="S1" s="50" t="s">
        <v>15</v>
      </c>
    </row>
    <row r="2" spans="1:19">
      <c r="A2" s="50"/>
      <c r="B2" s="50"/>
      <c r="C2" s="50" t="s">
        <v>16</v>
      </c>
      <c r="D2" s="50" t="s">
        <v>17</v>
      </c>
      <c r="E2" s="50" t="s">
        <v>18</v>
      </c>
      <c r="F2" s="50" t="s">
        <v>19</v>
      </c>
      <c r="G2" s="50" t="s">
        <v>20</v>
      </c>
      <c r="H2" s="50" t="s">
        <v>21</v>
      </c>
      <c r="I2" s="50" t="s">
        <v>22</v>
      </c>
      <c r="J2" s="50" t="s">
        <v>23</v>
      </c>
      <c r="K2" s="50" t="s">
        <v>24</v>
      </c>
      <c r="L2" s="50" t="s">
        <v>25</v>
      </c>
      <c r="M2" s="53"/>
      <c r="N2" s="50" t="s">
        <v>26</v>
      </c>
      <c r="O2" s="53"/>
      <c r="P2" s="53"/>
      <c r="Q2" s="50" t="s">
        <v>27</v>
      </c>
      <c r="R2" s="53"/>
      <c r="S2" s="53"/>
    </row>
    <row r="3" spans="1:19">
      <c r="A3" s="51"/>
      <c r="B3" s="52"/>
      <c r="C3" s="52"/>
      <c r="D3" s="54" t="s">
        <v>18</v>
      </c>
      <c r="E3" s="52"/>
      <c r="F3" s="52"/>
      <c r="G3" s="52"/>
      <c r="H3" s="54" t="s">
        <v>28</v>
      </c>
      <c r="I3" s="54" t="s">
        <v>29</v>
      </c>
      <c r="J3" s="50" t="s">
        <v>29</v>
      </c>
      <c r="K3" s="54" t="s">
        <v>30</v>
      </c>
      <c r="L3" s="50" t="s">
        <v>30</v>
      </c>
      <c r="M3" s="53"/>
      <c r="N3" s="53"/>
      <c r="O3" s="53"/>
      <c r="P3" s="53"/>
      <c r="Q3" s="53"/>
      <c r="R3" s="53"/>
      <c r="S3" s="53"/>
    </row>
    <row r="4" spans="1:19">
      <c r="A4" s="51" t="s">
        <v>32</v>
      </c>
      <c r="B4" s="58"/>
      <c r="C4" s="58"/>
      <c r="D4" s="58"/>
      <c r="E4" s="58"/>
      <c r="F4" s="58"/>
      <c r="G4" s="58"/>
      <c r="H4" s="58"/>
      <c r="I4" s="58">
        <v>54.49</v>
      </c>
      <c r="J4" s="58">
        <v>35599.199999999997</v>
      </c>
      <c r="K4" s="58">
        <v>7970.23</v>
      </c>
      <c r="L4" s="58">
        <v>7349.14</v>
      </c>
      <c r="M4" s="58"/>
      <c r="N4" s="58"/>
      <c r="O4" s="58"/>
      <c r="P4" s="58"/>
      <c r="Q4" s="58"/>
      <c r="R4" s="57">
        <f>SUM(I4:Q4)</f>
        <v>50973.06</v>
      </c>
      <c r="S4" s="56">
        <v>42826</v>
      </c>
    </row>
    <row r="5" spans="1:19">
      <c r="A5" s="51" t="s">
        <v>147</v>
      </c>
      <c r="B5" s="58">
        <v>11657.15</v>
      </c>
      <c r="C5" s="58"/>
      <c r="D5" s="58"/>
      <c r="E5" s="58"/>
      <c r="F5" s="58"/>
      <c r="G5" s="58"/>
      <c r="H5" s="58">
        <v>918.4</v>
      </c>
      <c r="I5" s="58"/>
      <c r="J5" s="58"/>
      <c r="K5" s="58"/>
      <c r="L5" s="58"/>
      <c r="M5" s="58"/>
      <c r="N5" s="58"/>
      <c r="O5" s="58"/>
      <c r="P5" s="58"/>
      <c r="Q5" s="58"/>
      <c r="R5" s="57">
        <v>12575.55</v>
      </c>
      <c r="S5" s="56">
        <v>42832</v>
      </c>
    </row>
    <row r="6" spans="1:19">
      <c r="A6" s="51" t="s">
        <v>174</v>
      </c>
      <c r="B6" s="58"/>
      <c r="C6" s="58">
        <v>1.57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7">
        <v>1.57</v>
      </c>
      <c r="S6" s="56">
        <v>42835</v>
      </c>
    </row>
    <row r="7" spans="1:19">
      <c r="A7" s="51" t="s">
        <v>175</v>
      </c>
      <c r="B7" s="58"/>
      <c r="C7" s="58"/>
      <c r="D7" s="58">
        <v>71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7">
        <v>71</v>
      </c>
      <c r="S7" s="56">
        <v>42835</v>
      </c>
    </row>
    <row r="8" spans="1:19">
      <c r="A8" s="51" t="s">
        <v>176</v>
      </c>
      <c r="B8" s="58"/>
      <c r="C8" s="58"/>
      <c r="D8" s="58">
        <v>188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7">
        <v>188</v>
      </c>
      <c r="S8" s="56">
        <v>42835</v>
      </c>
    </row>
    <row r="9" spans="1:19">
      <c r="A9" s="51" t="s">
        <v>182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>
        <v>759</v>
      </c>
      <c r="M9" s="58"/>
      <c r="N9" s="58"/>
      <c r="O9" s="58"/>
      <c r="P9" s="58"/>
      <c r="Q9" s="58"/>
      <c r="R9" s="57">
        <v>759</v>
      </c>
      <c r="S9" s="56">
        <v>42836</v>
      </c>
    </row>
    <row r="10" spans="1:19">
      <c r="A10" s="51" t="s">
        <v>182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>
        <v>10000</v>
      </c>
      <c r="M10" s="58"/>
      <c r="N10" s="58"/>
      <c r="O10" s="58"/>
      <c r="P10" s="58"/>
      <c r="Q10" s="58"/>
      <c r="R10" s="57">
        <v>10000</v>
      </c>
      <c r="S10" s="56">
        <v>42836</v>
      </c>
    </row>
    <row r="11" spans="1:19">
      <c r="A11" s="51" t="s">
        <v>183</v>
      </c>
      <c r="B11" s="58"/>
      <c r="C11" s="58"/>
      <c r="D11" s="58">
        <v>188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7">
        <v>188</v>
      </c>
      <c r="S11" s="56">
        <v>42857</v>
      </c>
    </row>
    <row r="12" spans="1:19">
      <c r="A12" s="51" t="s">
        <v>184</v>
      </c>
      <c r="B12" s="58"/>
      <c r="C12" s="58"/>
      <c r="D12" s="58">
        <v>71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7">
        <v>71</v>
      </c>
      <c r="S12" s="56">
        <v>42859</v>
      </c>
    </row>
    <row r="13" spans="1:19">
      <c r="A13" s="51" t="s">
        <v>174</v>
      </c>
      <c r="B13" s="58"/>
      <c r="C13" s="58">
        <v>1.4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7">
        <v>1.4</v>
      </c>
      <c r="S13" s="56">
        <v>42864</v>
      </c>
    </row>
    <row r="14" spans="1:19">
      <c r="A14" s="51" t="s">
        <v>188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>
        <v>100</v>
      </c>
      <c r="Q14" s="58"/>
      <c r="R14" s="57">
        <v>100</v>
      </c>
      <c r="S14" s="56">
        <v>42863</v>
      </c>
    </row>
    <row r="15" spans="1:19">
      <c r="A15" s="51" t="s">
        <v>190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v>30</v>
      </c>
      <c r="O15" s="58"/>
      <c r="P15" s="58"/>
      <c r="Q15" s="58"/>
      <c r="R15" s="57">
        <v>30</v>
      </c>
      <c r="S15" s="56">
        <v>42863</v>
      </c>
    </row>
    <row r="16" spans="1:19">
      <c r="A16" s="51" t="s">
        <v>191</v>
      </c>
      <c r="B16" s="58"/>
      <c r="C16" s="58"/>
      <c r="D16" s="58"/>
      <c r="E16" s="58"/>
      <c r="F16" s="58">
        <v>32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7">
        <v>32</v>
      </c>
      <c r="S16" s="56">
        <v>42884</v>
      </c>
    </row>
    <row r="17" spans="1:19">
      <c r="A17" s="51" t="s">
        <v>192</v>
      </c>
      <c r="B17" s="58"/>
      <c r="C17" s="58"/>
      <c r="D17" s="58"/>
      <c r="E17" s="58"/>
      <c r="F17" s="58">
        <v>60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7">
        <v>60</v>
      </c>
      <c r="S17" s="56">
        <v>42884</v>
      </c>
    </row>
    <row r="18" spans="1:19">
      <c r="A18" s="51" t="s">
        <v>193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>
        <v>100</v>
      </c>
      <c r="Q18" s="58"/>
      <c r="R18" s="57">
        <v>100</v>
      </c>
      <c r="S18" s="56">
        <v>42887</v>
      </c>
    </row>
    <row r="19" spans="1:19">
      <c r="A19" s="51" t="s">
        <v>174</v>
      </c>
      <c r="B19" s="53"/>
      <c r="C19" s="53">
        <v>1.48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1">
        <v>1.48</v>
      </c>
      <c r="S19" s="56">
        <v>42895</v>
      </c>
    </row>
    <row r="20" spans="1:19">
      <c r="A20" s="51" t="s">
        <v>174</v>
      </c>
      <c r="B20" s="58"/>
      <c r="C20" s="58">
        <v>1.4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7">
        <v>1.4</v>
      </c>
      <c r="S20" s="56">
        <v>42925</v>
      </c>
    </row>
    <row r="21" spans="1:19">
      <c r="A21" s="51" t="s">
        <v>201</v>
      </c>
      <c r="B21" s="58"/>
      <c r="C21" s="58"/>
      <c r="D21" s="58">
        <v>786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7">
        <v>786</v>
      </c>
      <c r="S21" s="56">
        <v>42933</v>
      </c>
    </row>
    <row r="22" spans="1:19">
      <c r="A22" s="51" t="s">
        <v>285</v>
      </c>
      <c r="D22" s="52">
        <v>88</v>
      </c>
      <c r="R22" s="57">
        <v>88</v>
      </c>
      <c r="S22" s="56">
        <v>42948</v>
      </c>
    </row>
    <row r="23" spans="1:19">
      <c r="A23" s="51" t="s">
        <v>205</v>
      </c>
      <c r="B23" s="58"/>
      <c r="C23" s="58"/>
      <c r="D23" s="58"/>
      <c r="E23" s="58"/>
      <c r="F23" s="58">
        <v>32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>
        <v>32</v>
      </c>
      <c r="S23" s="56">
        <v>42961</v>
      </c>
    </row>
    <row r="24" spans="1:19">
      <c r="A24" s="51" t="s">
        <v>206</v>
      </c>
      <c r="B24" s="58"/>
      <c r="C24" s="58"/>
      <c r="D24" s="58"/>
      <c r="E24" s="58"/>
      <c r="F24" s="58">
        <v>60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7">
        <v>60</v>
      </c>
      <c r="S24" s="56">
        <v>42961</v>
      </c>
    </row>
    <row r="25" spans="1:19">
      <c r="A25" s="51" t="s">
        <v>207</v>
      </c>
      <c r="B25" s="58"/>
      <c r="C25" s="58"/>
      <c r="D25" s="58"/>
      <c r="E25" s="58"/>
      <c r="F25" s="58">
        <v>60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>
        <v>60</v>
      </c>
      <c r="S25" s="56">
        <v>42961</v>
      </c>
    </row>
    <row r="26" spans="1:19">
      <c r="A26" s="51" t="s">
        <v>208</v>
      </c>
      <c r="B26" s="58"/>
      <c r="C26" s="58"/>
      <c r="D26" s="58"/>
      <c r="E26" s="58"/>
      <c r="F26" s="58">
        <v>60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>
        <v>60</v>
      </c>
      <c r="S26" s="56">
        <v>42961</v>
      </c>
    </row>
    <row r="27" spans="1:19">
      <c r="A27" s="51" t="s">
        <v>174</v>
      </c>
      <c r="B27" s="58"/>
      <c r="C27" s="58">
        <v>1.22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>
        <v>1.22</v>
      </c>
      <c r="S27" s="56">
        <v>42956</v>
      </c>
    </row>
    <row r="28" spans="1:19">
      <c r="A28" s="51" t="s">
        <v>218</v>
      </c>
      <c r="B28" s="58"/>
      <c r="C28" s="58"/>
      <c r="D28" s="58"/>
      <c r="E28" s="58"/>
      <c r="F28" s="58">
        <v>32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>
        <v>32</v>
      </c>
      <c r="S28" s="56">
        <v>42951</v>
      </c>
    </row>
    <row r="29" spans="1:19">
      <c r="A29" s="51" t="s">
        <v>220</v>
      </c>
      <c r="B29" s="58"/>
      <c r="C29" s="58"/>
      <c r="D29" s="58">
        <v>71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>
        <v>71</v>
      </c>
      <c r="S29" s="56">
        <v>42961</v>
      </c>
    </row>
    <row r="30" spans="1:19">
      <c r="A30" s="51" t="s">
        <v>222</v>
      </c>
      <c r="B30" s="58"/>
      <c r="C30" s="58"/>
      <c r="D30" s="58">
        <v>306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>
        <v>306</v>
      </c>
      <c r="S30" s="56">
        <v>42968</v>
      </c>
    </row>
    <row r="31" spans="1:19">
      <c r="A31" s="51" t="s">
        <v>147</v>
      </c>
      <c r="B31" s="58">
        <v>11657.15</v>
      </c>
      <c r="C31" s="58"/>
      <c r="D31" s="58"/>
      <c r="E31" s="58"/>
      <c r="F31" s="58"/>
      <c r="G31" s="58"/>
      <c r="H31" s="58">
        <v>918.39</v>
      </c>
      <c r="I31" s="58"/>
      <c r="J31" s="58"/>
      <c r="K31" s="58"/>
      <c r="L31" s="58"/>
      <c r="M31" s="58"/>
      <c r="N31" s="58"/>
      <c r="O31" s="58"/>
      <c r="P31" s="58"/>
      <c r="Q31" s="58"/>
      <c r="R31" s="57">
        <v>12575.54</v>
      </c>
      <c r="S31" s="56">
        <v>42986</v>
      </c>
    </row>
    <row r="32" spans="1:19">
      <c r="A32" s="51" t="s">
        <v>174</v>
      </c>
      <c r="B32" s="58"/>
      <c r="C32" s="58">
        <v>1.3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>
        <v>1.3</v>
      </c>
      <c r="S32" s="56">
        <v>42989</v>
      </c>
    </row>
    <row r="33" spans="1:19">
      <c r="A33" s="51" t="s">
        <v>236</v>
      </c>
      <c r="B33" s="58"/>
      <c r="C33" s="58"/>
      <c r="D33" s="58"/>
      <c r="E33" s="58"/>
      <c r="F33" s="58">
        <v>60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>
        <v>60</v>
      </c>
      <c r="S33" s="56">
        <v>42998</v>
      </c>
    </row>
    <row r="34" spans="1:19">
      <c r="A34" s="51" t="s">
        <v>226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>
        <v>3000</v>
      </c>
      <c r="Q34" s="58"/>
      <c r="R34" s="57">
        <v>3000</v>
      </c>
      <c r="S34" s="56">
        <v>43017</v>
      </c>
    </row>
    <row r="35" spans="1:19">
      <c r="A35" s="51" t="s">
        <v>227</v>
      </c>
      <c r="B35" s="58"/>
      <c r="C35" s="58"/>
      <c r="D35" s="58">
        <v>71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7">
        <v>71</v>
      </c>
      <c r="S35" s="56">
        <v>43017</v>
      </c>
    </row>
    <row r="36" spans="1:19">
      <c r="A36" s="51" t="s">
        <v>238</v>
      </c>
      <c r="B36" s="58"/>
      <c r="C36" s="58"/>
      <c r="D36" s="58"/>
      <c r="E36" s="58"/>
      <c r="F36" s="58">
        <v>32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7">
        <v>32</v>
      </c>
      <c r="S36" s="56">
        <v>43040</v>
      </c>
    </row>
    <row r="37" spans="1:19">
      <c r="A37" s="51" t="s">
        <v>237</v>
      </c>
      <c r="B37" s="58"/>
      <c r="C37" s="58"/>
      <c r="D37" s="58"/>
      <c r="E37" s="58"/>
      <c r="F37" s="58">
        <v>60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7">
        <v>60</v>
      </c>
      <c r="S37" s="56">
        <v>43040</v>
      </c>
    </row>
    <row r="38" spans="1:19">
      <c r="A38" s="51" t="s">
        <v>239</v>
      </c>
      <c r="B38" s="58"/>
      <c r="C38" s="58"/>
      <c r="D38" s="58"/>
      <c r="E38" s="58"/>
      <c r="F38" s="58">
        <v>60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7">
        <v>60</v>
      </c>
      <c r="S38" s="56">
        <v>43027</v>
      </c>
    </row>
    <row r="39" spans="1:19">
      <c r="A39" s="51" t="s">
        <v>174</v>
      </c>
      <c r="B39" s="58"/>
      <c r="C39" s="58">
        <v>1.42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7">
        <v>1.42</v>
      </c>
      <c r="S39" s="56">
        <v>43017</v>
      </c>
    </row>
    <row r="40" spans="1:19">
      <c r="A40" s="51" t="s">
        <v>174</v>
      </c>
      <c r="B40" s="58"/>
      <c r="C40" s="58">
        <v>1.65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>
        <v>1.65</v>
      </c>
      <c r="S40" s="56">
        <v>43048</v>
      </c>
    </row>
    <row r="41" spans="1:19">
      <c r="A41" s="51" t="s">
        <v>273</v>
      </c>
      <c r="B41" s="58"/>
      <c r="C41" s="58"/>
      <c r="D41" s="58"/>
      <c r="E41" s="58"/>
      <c r="F41" s="58">
        <v>60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>
        <v>60</v>
      </c>
      <c r="S41" s="56">
        <v>43053</v>
      </c>
    </row>
    <row r="42" spans="1:19">
      <c r="A42" s="51" t="s">
        <v>274</v>
      </c>
      <c r="B42" s="58"/>
      <c r="C42" s="58"/>
      <c r="D42" s="58"/>
      <c r="E42" s="58"/>
      <c r="F42" s="58">
        <v>32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>
        <v>32</v>
      </c>
      <c r="S42" s="56">
        <v>43052</v>
      </c>
    </row>
    <row r="43" spans="1:19">
      <c r="A43" s="51" t="s">
        <v>275</v>
      </c>
      <c r="B43" s="58"/>
      <c r="C43" s="58"/>
      <c r="D43" s="58"/>
      <c r="E43" s="58"/>
      <c r="F43" s="58">
        <v>32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>
        <v>32</v>
      </c>
      <c r="S43" s="56">
        <v>43049</v>
      </c>
    </row>
    <row r="44" spans="1:19">
      <c r="A44" s="51" t="s">
        <v>276</v>
      </c>
      <c r="B44" s="58"/>
      <c r="C44" s="58"/>
      <c r="D44" s="58"/>
      <c r="E44" s="58"/>
      <c r="F44" s="58">
        <v>20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>
        <v>20</v>
      </c>
      <c r="S44" s="56">
        <v>43066</v>
      </c>
    </row>
    <row r="45" spans="1:19">
      <c r="A45" s="51" t="s">
        <v>174</v>
      </c>
      <c r="B45" s="58"/>
      <c r="C45" s="58">
        <v>1.55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>
        <v>1.55</v>
      </c>
      <c r="S45" s="56">
        <v>43080</v>
      </c>
    </row>
    <row r="46" spans="1:19">
      <c r="A46" s="51" t="s">
        <v>147</v>
      </c>
      <c r="B46" s="58"/>
      <c r="C46" s="58"/>
      <c r="D46" s="58"/>
      <c r="E46" s="58">
        <v>569.34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>
        <v>569.34</v>
      </c>
      <c r="S46" s="56">
        <v>43087</v>
      </c>
    </row>
    <row r="47" spans="1:19">
      <c r="A47" s="51" t="s">
        <v>147</v>
      </c>
      <c r="B47" s="58"/>
      <c r="C47" s="58"/>
      <c r="D47" s="58"/>
      <c r="E47" s="58">
        <v>547.73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>
        <v>547.73</v>
      </c>
      <c r="S47" s="56">
        <v>43098</v>
      </c>
    </row>
    <row r="48" spans="1:19">
      <c r="A48" s="51" t="s">
        <v>293</v>
      </c>
      <c r="B48" s="58"/>
      <c r="C48" s="58"/>
      <c r="D48" s="58">
        <v>210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>
        <v>210</v>
      </c>
      <c r="S48" s="56">
        <v>43103</v>
      </c>
    </row>
    <row r="49" spans="1:19">
      <c r="A49" s="51" t="s">
        <v>174</v>
      </c>
      <c r="B49" s="58"/>
      <c r="C49" s="58">
        <v>1.21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>
        <v>1.21</v>
      </c>
      <c r="S49" s="56">
        <v>43109</v>
      </c>
    </row>
    <row r="50" spans="1:19">
      <c r="A50" s="51" t="s">
        <v>296</v>
      </c>
      <c r="B50" s="58"/>
      <c r="C50" s="58"/>
      <c r="D50" s="58"/>
      <c r="E50" s="58"/>
      <c r="F50" s="58">
        <v>32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>
        <v>32</v>
      </c>
      <c r="S50" s="56">
        <v>43111</v>
      </c>
    </row>
    <row r="51" spans="1:19">
      <c r="A51" s="51" t="s">
        <v>297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>
        <v>200</v>
      </c>
      <c r="P51" s="58"/>
      <c r="Q51" s="58"/>
      <c r="R51" s="57">
        <v>200</v>
      </c>
      <c r="S51" s="56">
        <v>43119</v>
      </c>
    </row>
    <row r="52" spans="1:19">
      <c r="A52" s="51" t="s">
        <v>298</v>
      </c>
      <c r="B52" s="58"/>
      <c r="C52" s="58"/>
      <c r="D52" s="58"/>
      <c r="E52" s="58"/>
      <c r="F52" s="58">
        <v>60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>
        <v>60</v>
      </c>
      <c r="S52" s="56">
        <v>43122</v>
      </c>
    </row>
    <row r="53" spans="1:19">
      <c r="A53" s="51" t="s">
        <v>299</v>
      </c>
      <c r="B53" s="58"/>
      <c r="C53" s="58"/>
      <c r="D53" s="58"/>
      <c r="E53" s="58"/>
      <c r="F53" s="58"/>
      <c r="G53" s="58"/>
      <c r="H53" s="58"/>
      <c r="I53" s="58"/>
      <c r="J53" s="58"/>
      <c r="K53" s="58">
        <v>109.09</v>
      </c>
      <c r="L53" s="58"/>
      <c r="M53" s="58"/>
      <c r="N53" s="58"/>
      <c r="O53" s="58"/>
      <c r="P53" s="58"/>
      <c r="Q53" s="58"/>
      <c r="R53" s="57">
        <v>109.09</v>
      </c>
      <c r="S53" s="56">
        <v>43101</v>
      </c>
    </row>
    <row r="54" spans="1:19">
      <c r="A54" s="51" t="s">
        <v>312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>
        <v>500</v>
      </c>
      <c r="Q54" s="58"/>
      <c r="R54" s="57">
        <v>500</v>
      </c>
      <c r="S54" s="56">
        <v>43139</v>
      </c>
    </row>
    <row r="55" spans="1:19">
      <c r="A55" s="51" t="s">
        <v>318</v>
      </c>
      <c r="B55" s="58"/>
      <c r="C55" s="58"/>
      <c r="D55" s="58">
        <v>200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>
        <v>200</v>
      </c>
      <c r="S55" s="56">
        <v>43152</v>
      </c>
    </row>
    <row r="56" spans="1:19">
      <c r="A56" s="5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6"/>
    </row>
    <row r="57" spans="1:19">
      <c r="A57" s="5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6"/>
    </row>
    <row r="58" spans="1:19">
      <c r="A58" s="5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6"/>
    </row>
    <row r="59" spans="1:19">
      <c r="A59" s="5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6"/>
    </row>
    <row r="60" spans="1:19">
      <c r="A60" s="51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6"/>
    </row>
    <row r="61" spans="1:19">
      <c r="A61" s="5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6"/>
    </row>
    <row r="62" spans="1:19">
      <c r="A62" s="5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6"/>
    </row>
    <row r="63" spans="1:19">
      <c r="A63" s="5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6"/>
    </row>
    <row r="64" spans="1:19">
      <c r="A64" s="5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6"/>
    </row>
    <row r="65" spans="1:19">
      <c r="A65" s="5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6"/>
    </row>
    <row r="66" spans="1:19">
      <c r="A66" s="5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6"/>
    </row>
    <row r="67" spans="1:19">
      <c r="A67" s="51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6"/>
    </row>
    <row r="68" spans="1:19">
      <c r="A68" s="5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6"/>
    </row>
    <row r="69" spans="1:19">
      <c r="A69" s="5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6"/>
    </row>
    <row r="70" spans="1:19">
      <c r="A70" s="5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6"/>
    </row>
    <row r="71" spans="1:19">
      <c r="A71" s="5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6"/>
    </row>
    <row r="72" spans="1:19">
      <c r="A72" s="5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6"/>
    </row>
    <row r="73" spans="1:19">
      <c r="A73" s="5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6"/>
    </row>
    <row r="74" spans="1:19">
      <c r="A74" s="51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6"/>
    </row>
    <row r="75" spans="1:19">
      <c r="A75" s="51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6"/>
    </row>
    <row r="76" spans="1:19">
      <c r="A76" s="51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6"/>
    </row>
    <row r="77" spans="1:19">
      <c r="A77" s="5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6"/>
    </row>
    <row r="78" spans="1:19">
      <c r="A78" s="51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6"/>
    </row>
    <row r="79" spans="1:19">
      <c r="A79" s="51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6"/>
    </row>
    <row r="80" spans="1:19">
      <c r="A80" s="5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6"/>
    </row>
    <row r="81" spans="1:19">
      <c r="A81" s="51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6"/>
    </row>
    <row r="82" spans="1:19">
      <c r="A82" s="51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6"/>
    </row>
    <row r="83" spans="1:19">
      <c r="A83" s="51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6"/>
    </row>
    <row r="84" spans="1:19">
      <c r="A84" s="51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6"/>
    </row>
    <row r="85" spans="1:19">
      <c r="A85" s="5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6"/>
    </row>
    <row r="86" spans="1:19">
      <c r="A86" s="5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6"/>
    </row>
    <row r="87" spans="1:19">
      <c r="A87" s="5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6"/>
    </row>
    <row r="88" spans="1:19">
      <c r="A88" s="5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6"/>
    </row>
    <row r="89" spans="1:19">
      <c r="A89" s="5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6"/>
    </row>
    <row r="90" spans="1:19">
      <c r="A90" s="5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6"/>
    </row>
    <row r="91" spans="1:19">
      <c r="A91" s="51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6"/>
    </row>
    <row r="92" spans="1:19">
      <c r="A92" s="5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6"/>
    </row>
    <row r="93" spans="1:19">
      <c r="A93" s="5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6"/>
    </row>
    <row r="94" spans="1:19">
      <c r="A94" s="5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6"/>
    </row>
    <row r="95" spans="1:19">
      <c r="A95" s="5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6"/>
    </row>
    <row r="96" spans="1:19">
      <c r="A96" s="5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6"/>
    </row>
    <row r="97" spans="1:19">
      <c r="A97" s="5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6"/>
    </row>
    <row r="98" spans="1:19">
      <c r="A98" s="51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6"/>
    </row>
    <row r="99" spans="1:19">
      <c r="A99" s="51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6"/>
    </row>
    <row r="100" spans="1:19">
      <c r="A100" s="5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6"/>
    </row>
    <row r="101" spans="1:19">
      <c r="A101" s="5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"/>
    </row>
    <row r="102" spans="1:19">
      <c r="A102" s="5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1"/>
    </row>
    <row r="103" spans="1:19">
      <c r="A103" s="5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1"/>
    </row>
    <row r="104" spans="1:19">
      <c r="A104" s="5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1"/>
    </row>
    <row r="105" spans="1:19">
      <c r="A105" s="5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1"/>
    </row>
    <row r="106" spans="1:19">
      <c r="A106" s="5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1"/>
    </row>
    <row r="107" spans="1:19">
      <c r="A107" s="5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1"/>
    </row>
    <row r="108" spans="1:19">
      <c r="A108" s="5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1"/>
    </row>
    <row r="109" spans="1:19">
      <c r="A109" s="5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1"/>
    </row>
    <row r="110" spans="1:19">
      <c r="A110" s="5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1"/>
    </row>
    <row r="111" spans="1:19">
      <c r="A111" s="5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1"/>
    </row>
    <row r="112" spans="1:19">
      <c r="A112" s="5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1"/>
    </row>
    <row r="113" spans="1:19">
      <c r="A113" s="5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1"/>
    </row>
    <row r="114" spans="1:19">
      <c r="A114" s="5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1"/>
    </row>
    <row r="115" spans="1:19">
      <c r="A115" s="5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1"/>
    </row>
    <row r="116" spans="1:19">
      <c r="A116" s="5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1"/>
    </row>
    <row r="117" spans="1:19">
      <c r="A117" s="5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1"/>
    </row>
    <row r="118" spans="1:19">
      <c r="A118" s="5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"/>
    </row>
    <row r="119" spans="1:19">
      <c r="A119" s="5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1"/>
    </row>
    <row r="120" spans="1:19">
      <c r="A120" s="5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1"/>
    </row>
    <row r="121" spans="1:19">
      <c r="A121" s="51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1"/>
    </row>
    <row r="122" spans="1:19">
      <c r="A122" s="51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1"/>
    </row>
    <row r="123" spans="1:19">
      <c r="A123" s="51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1"/>
    </row>
    <row r="124" spans="1:19">
      <c r="A124" s="51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1"/>
    </row>
    <row r="125" spans="1:19">
      <c r="A125" s="51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1"/>
    </row>
    <row r="126" spans="1:19">
      <c r="A126" s="5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1"/>
    </row>
    <row r="127" spans="1:19">
      <c r="A127" s="5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1"/>
    </row>
    <row r="128" spans="1:19">
      <c r="A128" s="51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1"/>
    </row>
    <row r="129" spans="1:19">
      <c r="A129" s="51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1"/>
    </row>
    <row r="130" spans="1:19">
      <c r="A130" s="5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1"/>
    </row>
    <row r="131" spans="1:19">
      <c r="A131" s="5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1"/>
    </row>
    <row r="132" spans="1:19">
      <c r="A132" s="51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1"/>
    </row>
    <row r="133" spans="1:19">
      <c r="A133" s="51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1"/>
    </row>
    <row r="134" spans="1:19">
      <c r="A134" s="51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1"/>
    </row>
    <row r="135" spans="1:19">
      <c r="A135" s="51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1"/>
    </row>
    <row r="136" spans="1:19">
      <c r="A136" s="51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1"/>
    </row>
    <row r="137" spans="1:19">
      <c r="A137" s="51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1"/>
    </row>
    <row r="138" spans="1:19">
      <c r="A138" s="51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1"/>
    </row>
    <row r="139" spans="1:19">
      <c r="A139" s="51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1"/>
    </row>
    <row r="140" spans="1:19">
      <c r="A140" s="51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1"/>
    </row>
    <row r="141" spans="1:19">
      <c r="A141" s="51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1"/>
    </row>
    <row r="142" spans="1:19">
      <c r="A142" s="51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1"/>
    </row>
    <row r="143" spans="1:19">
      <c r="A143" s="51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1"/>
    </row>
    <row r="144" spans="1:19">
      <c r="A144" s="51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1"/>
    </row>
    <row r="145" spans="1:19">
      <c r="A145" s="51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1"/>
    </row>
    <row r="146" spans="1:19">
      <c r="A146" s="51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1"/>
    </row>
    <row r="147" spans="1:19">
      <c r="A147" s="51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1"/>
    </row>
    <row r="148" spans="1:19">
      <c r="A148" s="51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"/>
    </row>
    <row r="149" spans="1:19">
      <c r="A149" s="51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1"/>
    </row>
    <row r="150" spans="1:19">
      <c r="A150" s="51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0"/>
  <sheetViews>
    <sheetView zoomScale="110" zoomScaleNormal="110" workbookViewId="0">
      <pane xSplit="1" ySplit="3" topLeftCell="T62" activePane="bottomRight" state="frozen"/>
      <selection pane="topRight" activeCell="B1" sqref="B1"/>
      <selection pane="bottomLeft" activeCell="A4" sqref="A4"/>
      <selection pane="bottomRight" activeCell="A79" sqref="A79"/>
    </sheetView>
  </sheetViews>
  <sheetFormatPr defaultRowHeight="15"/>
  <cols>
    <col min="1" max="1" width="26.5703125" customWidth="1"/>
    <col min="6" max="6" width="12.42578125" customWidth="1"/>
    <col min="7" max="7" width="10.85546875" customWidth="1"/>
    <col min="8" max="8" width="10.42578125" customWidth="1"/>
    <col min="9" max="9" width="9.7109375" customWidth="1"/>
    <col min="12" max="12" width="10.28515625" customWidth="1"/>
    <col min="16" max="16" width="9.85546875" customWidth="1"/>
    <col min="18" max="19" width="10.140625" customWidth="1"/>
    <col min="23" max="23" width="10.7109375" customWidth="1"/>
    <col min="26" max="26" width="10.5703125" customWidth="1"/>
    <col min="29" max="29" width="11.28515625" style="47" customWidth="1"/>
    <col min="32" max="32" width="10" bestFit="1" customWidth="1"/>
  </cols>
  <sheetData>
    <row r="1" spans="1:32">
      <c r="A1" s="51" t="s">
        <v>33</v>
      </c>
      <c r="B1" s="50" t="s">
        <v>34</v>
      </c>
      <c r="C1" s="50" t="s">
        <v>35</v>
      </c>
      <c r="D1" s="50" t="s">
        <v>36</v>
      </c>
      <c r="E1" s="50" t="s">
        <v>37</v>
      </c>
      <c r="F1" s="50" t="s">
        <v>38</v>
      </c>
      <c r="G1" s="50" t="s">
        <v>39</v>
      </c>
      <c r="H1" s="50" t="s">
        <v>40</v>
      </c>
      <c r="I1" s="50" t="s">
        <v>41</v>
      </c>
      <c r="J1" s="50" t="s">
        <v>36</v>
      </c>
      <c r="K1" s="50" t="s">
        <v>42</v>
      </c>
      <c r="L1" s="50" t="s">
        <v>43</v>
      </c>
      <c r="M1" s="50" t="s">
        <v>44</v>
      </c>
      <c r="N1" s="50" t="s">
        <v>45</v>
      </c>
      <c r="O1" s="50" t="s">
        <v>46</v>
      </c>
      <c r="P1" s="50" t="s">
        <v>47</v>
      </c>
      <c r="Q1" s="50" t="s">
        <v>48</v>
      </c>
      <c r="R1" s="50" t="s">
        <v>49</v>
      </c>
      <c r="S1" s="50" t="s">
        <v>50</v>
      </c>
      <c r="T1" s="50" t="s">
        <v>4</v>
      </c>
      <c r="U1" s="50" t="s">
        <v>51</v>
      </c>
      <c r="V1" s="50" t="s">
        <v>52</v>
      </c>
      <c r="W1" s="50" t="s">
        <v>39</v>
      </c>
      <c r="X1" s="50" t="s">
        <v>53</v>
      </c>
      <c r="Y1" s="50" t="s">
        <v>54</v>
      </c>
      <c r="Z1" s="50" t="s">
        <v>25</v>
      </c>
      <c r="AA1" s="50" t="s">
        <v>19</v>
      </c>
      <c r="AB1" s="50" t="s">
        <v>55</v>
      </c>
      <c r="AC1" s="50" t="s">
        <v>229</v>
      </c>
      <c r="AD1" s="50" t="s">
        <v>13</v>
      </c>
      <c r="AE1" s="50" t="s">
        <v>14</v>
      </c>
      <c r="AF1" s="50" t="s">
        <v>15</v>
      </c>
    </row>
    <row r="2" spans="1:32">
      <c r="A2" s="53"/>
      <c r="B2" s="50" t="s">
        <v>56</v>
      </c>
      <c r="C2" s="50" t="s">
        <v>57</v>
      </c>
      <c r="D2" s="50" t="s">
        <v>58</v>
      </c>
      <c r="E2" s="50" t="s">
        <v>59</v>
      </c>
      <c r="F2" s="50" t="s">
        <v>60</v>
      </c>
      <c r="G2" s="50" t="s">
        <v>25</v>
      </c>
      <c r="H2" s="50" t="s">
        <v>49</v>
      </c>
      <c r="I2" s="50" t="s">
        <v>61</v>
      </c>
      <c r="J2" s="50" t="s">
        <v>62</v>
      </c>
      <c r="K2" s="50" t="s">
        <v>63</v>
      </c>
      <c r="L2" s="50" t="s">
        <v>64</v>
      </c>
      <c r="M2" s="50" t="s">
        <v>65</v>
      </c>
      <c r="N2" s="50" t="s">
        <v>66</v>
      </c>
      <c r="O2" s="50" t="s">
        <v>67</v>
      </c>
      <c r="P2" s="50" t="s">
        <v>61</v>
      </c>
      <c r="Q2" s="50" t="s">
        <v>66</v>
      </c>
      <c r="R2" s="50" t="s">
        <v>43</v>
      </c>
      <c r="S2" s="50" t="s">
        <v>61</v>
      </c>
      <c r="T2" s="50" t="s">
        <v>68</v>
      </c>
      <c r="U2" s="50" t="s">
        <v>69</v>
      </c>
      <c r="V2" s="50" t="s">
        <v>70</v>
      </c>
      <c r="W2" s="50" t="s">
        <v>71</v>
      </c>
      <c r="X2" s="50"/>
      <c r="Y2" s="50" t="s">
        <v>72</v>
      </c>
      <c r="Z2" s="50" t="s">
        <v>73</v>
      </c>
      <c r="AA2" s="50"/>
      <c r="AB2" s="50" t="s">
        <v>53</v>
      </c>
      <c r="AC2" s="50" t="s">
        <v>230</v>
      </c>
      <c r="AD2" s="53"/>
      <c r="AE2" s="50"/>
      <c r="AF2" s="53"/>
    </row>
    <row r="3" spans="1:3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0" t="s">
        <v>68</v>
      </c>
      <c r="AD3" s="53"/>
      <c r="AE3" s="53"/>
      <c r="AF3" s="53"/>
    </row>
    <row r="4" spans="1:32">
      <c r="A4" s="51" t="s">
        <v>177</v>
      </c>
      <c r="B4" s="53">
        <v>1258</v>
      </c>
      <c r="C4" s="58"/>
      <c r="D4" s="58"/>
      <c r="E4" s="58"/>
      <c r="F4" s="58">
        <v>195</v>
      </c>
      <c r="G4" s="58"/>
      <c r="H4" s="5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7">
        <v>195</v>
      </c>
      <c r="AF4" s="56">
        <v>42835</v>
      </c>
    </row>
    <row r="5" spans="1:32">
      <c r="A5" s="51" t="s">
        <v>178</v>
      </c>
      <c r="B5" s="53">
        <v>1259</v>
      </c>
      <c r="C5" s="58"/>
      <c r="D5" s="58"/>
      <c r="E5" s="58"/>
      <c r="F5" s="58"/>
      <c r="G5" s="58"/>
      <c r="H5" s="5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>
        <v>759</v>
      </c>
      <c r="AA5" s="58"/>
      <c r="AB5" s="58"/>
      <c r="AC5" s="58"/>
      <c r="AD5" s="58"/>
      <c r="AE5" s="57">
        <v>759</v>
      </c>
      <c r="AF5" s="56">
        <v>42835</v>
      </c>
    </row>
    <row r="6" spans="1:32">
      <c r="A6" s="51" t="s">
        <v>179</v>
      </c>
      <c r="B6" s="53">
        <v>1260</v>
      </c>
      <c r="C6" s="58"/>
      <c r="D6" s="58"/>
      <c r="E6" s="58"/>
      <c r="F6" s="58"/>
      <c r="G6" s="58"/>
      <c r="H6" s="58"/>
      <c r="I6" s="57"/>
      <c r="J6" s="58"/>
      <c r="K6" s="58"/>
      <c r="L6" s="58"/>
      <c r="M6" s="58"/>
      <c r="N6" s="58"/>
      <c r="O6" s="58"/>
      <c r="P6" s="58"/>
      <c r="Q6" s="58"/>
      <c r="R6" s="58"/>
      <c r="S6" s="58">
        <v>16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7">
        <v>16</v>
      </c>
      <c r="AF6" s="56">
        <v>42835</v>
      </c>
    </row>
    <row r="7" spans="1:32">
      <c r="A7" s="51" t="s">
        <v>180</v>
      </c>
      <c r="B7" s="53">
        <v>1261</v>
      </c>
      <c r="C7" s="58"/>
      <c r="D7" s="58"/>
      <c r="E7" s="58"/>
      <c r="F7" s="58"/>
      <c r="G7" s="58"/>
      <c r="H7" s="58"/>
      <c r="I7" s="57"/>
      <c r="J7" s="58"/>
      <c r="K7" s="58">
        <v>250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7">
        <v>250</v>
      </c>
      <c r="AF7" s="56">
        <v>42835</v>
      </c>
    </row>
    <row r="8" spans="1:32">
      <c r="A8" s="51" t="s">
        <v>178</v>
      </c>
      <c r="B8" s="53">
        <v>1262</v>
      </c>
      <c r="C8" s="58"/>
      <c r="D8" s="58"/>
      <c r="E8" s="58"/>
      <c r="F8" s="58"/>
      <c r="G8" s="58"/>
      <c r="H8" s="5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>
        <v>10000</v>
      </c>
      <c r="AA8" s="58"/>
      <c r="AB8" s="58"/>
      <c r="AC8" s="58"/>
      <c r="AD8" s="58"/>
      <c r="AE8" s="57">
        <v>10000</v>
      </c>
      <c r="AF8" s="56">
        <v>42835</v>
      </c>
    </row>
    <row r="9" spans="1:32">
      <c r="A9" s="51" t="s">
        <v>181</v>
      </c>
      <c r="B9" s="53">
        <v>1263</v>
      </c>
      <c r="C9" s="58"/>
      <c r="D9" s="58"/>
      <c r="E9" s="58"/>
      <c r="F9" s="58"/>
      <c r="G9" s="58"/>
      <c r="H9" s="58"/>
      <c r="I9" s="57"/>
      <c r="J9" s="58"/>
      <c r="K9" s="58"/>
      <c r="L9" s="58"/>
      <c r="M9" s="58"/>
      <c r="N9" s="58"/>
      <c r="O9" s="58"/>
      <c r="P9" s="58">
        <v>375</v>
      </c>
      <c r="Q9" s="58"/>
      <c r="R9" s="58"/>
      <c r="S9" s="58"/>
      <c r="T9" s="58"/>
      <c r="U9" s="58">
        <v>885</v>
      </c>
      <c r="V9" s="58"/>
      <c r="W9" s="58"/>
      <c r="X9" s="58"/>
      <c r="Y9" s="58"/>
      <c r="Z9" s="58"/>
      <c r="AA9" s="58"/>
      <c r="AB9" s="58"/>
      <c r="AC9" s="58"/>
      <c r="AD9" s="58">
        <v>252</v>
      </c>
      <c r="AE9" s="57">
        <v>1512</v>
      </c>
      <c r="AF9" s="56">
        <v>42835</v>
      </c>
    </row>
    <row r="10" spans="1:32">
      <c r="A10" s="51" t="s">
        <v>177</v>
      </c>
      <c r="B10" s="53">
        <v>1264</v>
      </c>
      <c r="C10" s="58"/>
      <c r="D10" s="58"/>
      <c r="E10" s="58"/>
      <c r="F10" s="58">
        <v>195</v>
      </c>
      <c r="G10" s="58"/>
      <c r="H10" s="5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7">
        <v>195</v>
      </c>
      <c r="AF10" s="56">
        <v>42863</v>
      </c>
    </row>
    <row r="11" spans="1:32">
      <c r="A11" s="51" t="s">
        <v>185</v>
      </c>
      <c r="B11" s="53">
        <v>1265</v>
      </c>
      <c r="C11" s="58"/>
      <c r="D11" s="58"/>
      <c r="E11" s="58">
        <v>66.5</v>
      </c>
      <c r="F11" s="58"/>
      <c r="G11" s="58"/>
      <c r="H11" s="58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>
        <v>13.3</v>
      </c>
      <c r="AE11" s="57">
        <v>79.3</v>
      </c>
      <c r="AF11" s="56">
        <v>42863</v>
      </c>
    </row>
    <row r="12" spans="1:32">
      <c r="A12" s="51" t="s">
        <v>186</v>
      </c>
      <c r="B12" s="53">
        <v>1266</v>
      </c>
      <c r="C12" s="58"/>
      <c r="D12" s="58"/>
      <c r="E12" s="58"/>
      <c r="F12" s="58"/>
      <c r="G12" s="58"/>
      <c r="H12" s="5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>
        <v>367.84</v>
      </c>
      <c r="AB12" s="58"/>
      <c r="AC12" s="58"/>
      <c r="AD12" s="58"/>
      <c r="AE12" s="57">
        <v>367.84</v>
      </c>
      <c r="AF12" s="56">
        <v>42863</v>
      </c>
    </row>
    <row r="13" spans="1:32">
      <c r="A13" s="51" t="s">
        <v>189</v>
      </c>
      <c r="B13" s="53">
        <v>1267</v>
      </c>
      <c r="C13" s="58"/>
      <c r="D13" s="58"/>
      <c r="E13" s="58">
        <v>681.2</v>
      </c>
      <c r="F13" s="58"/>
      <c r="G13" s="58"/>
      <c r="H13" s="5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7">
        <v>681.2</v>
      </c>
      <c r="AF13" s="56">
        <v>42863</v>
      </c>
    </row>
    <row r="14" spans="1:32">
      <c r="A14" s="51" t="s">
        <v>177</v>
      </c>
      <c r="B14" s="53">
        <v>1268</v>
      </c>
      <c r="C14" s="58"/>
      <c r="D14" s="58"/>
      <c r="E14" s="58"/>
      <c r="F14" s="58">
        <v>240</v>
      </c>
      <c r="G14" s="58"/>
      <c r="H14" s="5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7">
        <v>240</v>
      </c>
      <c r="AF14" s="56">
        <v>42898</v>
      </c>
    </row>
    <row r="15" spans="1:32">
      <c r="A15" s="51" t="s">
        <v>179</v>
      </c>
      <c r="B15" s="53">
        <v>1269</v>
      </c>
      <c r="C15" s="58"/>
      <c r="D15" s="58"/>
      <c r="E15" s="58"/>
      <c r="F15" s="58"/>
      <c r="G15" s="58"/>
      <c r="H15" s="58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>
        <v>30</v>
      </c>
      <c r="W15" s="58"/>
      <c r="X15" s="58"/>
      <c r="Y15" s="58"/>
      <c r="Z15" s="58"/>
      <c r="AA15" s="58"/>
      <c r="AB15" s="58"/>
      <c r="AC15" s="58"/>
      <c r="AD15" s="58"/>
      <c r="AE15" s="57">
        <v>30</v>
      </c>
      <c r="AF15" s="56">
        <v>42898</v>
      </c>
    </row>
    <row r="16" spans="1:32">
      <c r="A16" s="51" t="s">
        <v>194</v>
      </c>
      <c r="B16" s="53">
        <v>1270</v>
      </c>
      <c r="C16" s="58">
        <v>1236</v>
      </c>
      <c r="D16" s="58">
        <v>104.99</v>
      </c>
      <c r="E16" s="58">
        <v>70.81</v>
      </c>
      <c r="F16" s="58"/>
      <c r="G16" s="58"/>
      <c r="H16" s="58"/>
      <c r="I16" s="57"/>
      <c r="J16" s="58">
        <v>75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7">
        <v>1486.8</v>
      </c>
      <c r="AF16" s="56">
        <v>42898</v>
      </c>
    </row>
    <row r="17" spans="1:32">
      <c r="A17" s="51" t="s">
        <v>195</v>
      </c>
      <c r="B17" s="53">
        <v>1271</v>
      </c>
      <c r="C17" s="58">
        <v>309</v>
      </c>
      <c r="D17" s="58"/>
      <c r="E17" s="58"/>
      <c r="F17" s="58"/>
      <c r="G17" s="58"/>
      <c r="H17" s="5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7">
        <v>309</v>
      </c>
      <c r="AF17" s="56">
        <v>42898</v>
      </c>
    </row>
    <row r="18" spans="1:32">
      <c r="A18" s="51" t="s">
        <v>177</v>
      </c>
      <c r="B18" s="53">
        <v>1272</v>
      </c>
      <c r="C18" s="58"/>
      <c r="D18" s="58"/>
      <c r="E18" s="58"/>
      <c r="F18" s="58">
        <v>210</v>
      </c>
      <c r="G18" s="58"/>
      <c r="H18" s="5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7">
        <v>210</v>
      </c>
      <c r="AF18" s="56">
        <v>42926</v>
      </c>
    </row>
    <row r="19" spans="1:32">
      <c r="A19" s="51" t="s">
        <v>177</v>
      </c>
      <c r="B19" s="53">
        <v>1273</v>
      </c>
      <c r="C19" s="58"/>
      <c r="D19" s="58"/>
      <c r="E19" s="58"/>
      <c r="F19" s="58">
        <v>240</v>
      </c>
      <c r="G19" s="58"/>
      <c r="H19" s="58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7">
        <v>240</v>
      </c>
      <c r="AF19" s="56">
        <v>42926</v>
      </c>
    </row>
    <row r="20" spans="1:32">
      <c r="A20" s="51" t="s">
        <v>179</v>
      </c>
      <c r="B20" s="53">
        <v>1274</v>
      </c>
      <c r="C20" s="58"/>
      <c r="D20" s="58"/>
      <c r="E20" s="58"/>
      <c r="F20" s="58"/>
      <c r="G20" s="58"/>
      <c r="H20" s="5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>
        <v>16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7">
        <v>16</v>
      </c>
      <c r="AF20" s="56">
        <v>42926</v>
      </c>
    </row>
    <row r="21" spans="1:32">
      <c r="A21" s="51" t="s">
        <v>196</v>
      </c>
      <c r="B21" s="53">
        <v>1275</v>
      </c>
      <c r="C21" s="58"/>
      <c r="D21" s="58"/>
      <c r="E21" s="58"/>
      <c r="F21" s="58"/>
      <c r="G21" s="58"/>
      <c r="H21" s="58"/>
      <c r="I21" s="57"/>
      <c r="J21" s="58"/>
      <c r="K21" s="58"/>
      <c r="L21" s="58"/>
      <c r="M21" s="58">
        <v>30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7">
        <v>30</v>
      </c>
      <c r="AF21" s="56">
        <v>42926</v>
      </c>
    </row>
    <row r="22" spans="1:32">
      <c r="A22" s="51" t="s">
        <v>197</v>
      </c>
      <c r="B22" s="53">
        <v>1276</v>
      </c>
      <c r="C22" s="58"/>
      <c r="D22" s="58"/>
      <c r="E22" s="58"/>
      <c r="F22" s="58"/>
      <c r="G22" s="58"/>
      <c r="H22" s="58"/>
      <c r="I22" s="57"/>
      <c r="J22" s="58"/>
      <c r="K22" s="58"/>
      <c r="L22" s="58"/>
      <c r="M22" s="58">
        <v>20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7">
        <v>20</v>
      </c>
      <c r="AF22" s="56">
        <v>42926</v>
      </c>
    </row>
    <row r="23" spans="1:32">
      <c r="A23" s="51" t="s">
        <v>198</v>
      </c>
      <c r="B23" s="53">
        <v>1277</v>
      </c>
      <c r="C23" s="58"/>
      <c r="D23" s="58"/>
      <c r="E23" s="58"/>
      <c r="F23" s="58"/>
      <c r="G23" s="58"/>
      <c r="H23" s="58"/>
      <c r="I23" s="57"/>
      <c r="J23" s="58"/>
      <c r="K23" s="58"/>
      <c r="L23" s="58"/>
      <c r="M23" s="58">
        <v>10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7">
        <v>10</v>
      </c>
      <c r="AF23" s="56">
        <v>42926</v>
      </c>
    </row>
    <row r="24" spans="1:32">
      <c r="A24" s="51" t="s">
        <v>199</v>
      </c>
      <c r="B24" s="53">
        <v>1278</v>
      </c>
      <c r="C24" s="58"/>
      <c r="D24" s="58"/>
      <c r="E24" s="58"/>
      <c r="F24" s="58"/>
      <c r="G24" s="58"/>
      <c r="H24" s="5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v>180</v>
      </c>
      <c r="AC24" s="58"/>
      <c r="AD24" s="58"/>
      <c r="AE24" s="57">
        <v>180</v>
      </c>
      <c r="AF24" s="56">
        <v>42926</v>
      </c>
    </row>
    <row r="25" spans="1:32">
      <c r="A25" s="51" t="s">
        <v>200</v>
      </c>
      <c r="B25" s="53">
        <v>1279</v>
      </c>
      <c r="C25" s="58"/>
      <c r="D25" s="58"/>
      <c r="E25" s="58"/>
      <c r="F25" s="58"/>
      <c r="G25" s="58"/>
      <c r="H25" s="5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>
        <v>525</v>
      </c>
      <c r="V25" s="58"/>
      <c r="W25" s="58"/>
      <c r="X25" s="58"/>
      <c r="Y25" s="58"/>
      <c r="Z25" s="58"/>
      <c r="AA25" s="58"/>
      <c r="AB25" s="58"/>
      <c r="AC25" s="58"/>
      <c r="AD25" s="58"/>
      <c r="AE25" s="57">
        <v>525</v>
      </c>
      <c r="AF25" s="56">
        <v>42926</v>
      </c>
    </row>
    <row r="26" spans="1:32">
      <c r="A26" s="51" t="s">
        <v>202</v>
      </c>
      <c r="B26" s="53">
        <v>1280</v>
      </c>
      <c r="C26" s="58"/>
      <c r="D26" s="58"/>
      <c r="E26" s="58"/>
      <c r="F26" s="58"/>
      <c r="G26" s="58"/>
      <c r="H26" s="5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1610</v>
      </c>
      <c r="Z26" s="58"/>
      <c r="AA26" s="58"/>
      <c r="AB26" s="58"/>
      <c r="AC26" s="58"/>
      <c r="AD26" s="58">
        <v>322</v>
      </c>
      <c r="AE26" s="57">
        <v>1932</v>
      </c>
      <c r="AF26" s="56">
        <v>42933</v>
      </c>
    </row>
    <row r="27" spans="1:32">
      <c r="A27" s="51" t="s">
        <v>203</v>
      </c>
      <c r="B27" s="53">
        <v>1281</v>
      </c>
      <c r="C27" s="58"/>
      <c r="D27" s="58"/>
      <c r="E27" s="58"/>
      <c r="F27" s="58"/>
      <c r="G27" s="58">
        <v>343.36</v>
      </c>
      <c r="H27" s="58">
        <v>991.72</v>
      </c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>
        <v>174.56</v>
      </c>
      <c r="V27" s="58"/>
      <c r="W27" s="58">
        <v>38</v>
      </c>
      <c r="X27" s="58"/>
      <c r="Y27" s="58"/>
      <c r="Z27" s="58"/>
      <c r="AA27" s="58"/>
      <c r="AB27" s="58"/>
      <c r="AC27" s="58"/>
      <c r="AD27" s="58">
        <v>309.52999999999997</v>
      </c>
      <c r="AE27" s="57">
        <f>SUM(G27:AD27)</f>
        <v>1857.1699999999998</v>
      </c>
      <c r="AF27" s="56">
        <v>42948</v>
      </c>
    </row>
    <row r="28" spans="1:32">
      <c r="A28" s="51" t="s">
        <v>186</v>
      </c>
      <c r="B28" s="53">
        <v>1282</v>
      </c>
      <c r="C28" s="58"/>
      <c r="D28" s="58"/>
      <c r="E28" s="58"/>
      <c r="F28" s="58"/>
      <c r="G28" s="58"/>
      <c r="H28" s="58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>
        <v>388.07</v>
      </c>
      <c r="AB28" s="58"/>
      <c r="AC28" s="58"/>
      <c r="AD28" s="58"/>
      <c r="AE28" s="57">
        <v>388.07</v>
      </c>
      <c r="AF28" s="56">
        <v>42948</v>
      </c>
    </row>
    <row r="29" spans="1:32">
      <c r="A29" s="51" t="s">
        <v>204</v>
      </c>
      <c r="B29" s="53">
        <v>1283</v>
      </c>
      <c r="C29" s="58"/>
      <c r="D29" s="58"/>
      <c r="E29" s="58">
        <v>185</v>
      </c>
      <c r="F29" s="58"/>
      <c r="G29" s="58"/>
      <c r="H29" s="58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7">
        <v>185</v>
      </c>
      <c r="AF29" s="56">
        <v>42948</v>
      </c>
    </row>
    <row r="30" spans="1:32">
      <c r="A30" s="51" t="s">
        <v>221</v>
      </c>
      <c r="B30" s="53">
        <v>1284</v>
      </c>
      <c r="C30" s="58"/>
      <c r="D30" s="58"/>
      <c r="E30" s="58"/>
      <c r="F30" s="58"/>
      <c r="G30" s="58"/>
      <c r="H30" s="58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>
        <v>375</v>
      </c>
      <c r="Z30" s="58"/>
      <c r="AA30" s="58"/>
      <c r="AB30" s="58"/>
      <c r="AC30" s="58"/>
      <c r="AD30" s="58">
        <v>75</v>
      </c>
      <c r="AE30" s="57">
        <v>450</v>
      </c>
      <c r="AF30" s="56">
        <v>42989</v>
      </c>
    </row>
    <row r="31" spans="1:32">
      <c r="A31" s="51" t="s">
        <v>200</v>
      </c>
      <c r="B31" s="53">
        <v>1285</v>
      </c>
      <c r="C31" s="58"/>
      <c r="D31" s="58"/>
      <c r="E31" s="58"/>
      <c r="F31" s="58"/>
      <c r="G31" s="58"/>
      <c r="H31" s="58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>
        <v>1225</v>
      </c>
      <c r="V31" s="58"/>
      <c r="W31" s="58"/>
      <c r="X31" s="58"/>
      <c r="Y31" s="58"/>
      <c r="Z31" s="58"/>
      <c r="AA31" s="58"/>
      <c r="AB31" s="58"/>
      <c r="AC31" s="58"/>
      <c r="AD31" s="58">
        <v>350</v>
      </c>
      <c r="AE31" s="57">
        <v>1575</v>
      </c>
      <c r="AF31" s="56">
        <v>42989</v>
      </c>
    </row>
    <row r="32" spans="1:32">
      <c r="A32" s="51" t="s">
        <v>194</v>
      </c>
      <c r="B32" s="53">
        <v>1286</v>
      </c>
      <c r="C32" s="58">
        <v>1236</v>
      </c>
      <c r="D32" s="58"/>
      <c r="E32" s="58">
        <v>110.51</v>
      </c>
      <c r="F32" s="58"/>
      <c r="G32" s="58"/>
      <c r="H32" s="58"/>
      <c r="I32" s="57"/>
      <c r="J32" s="58">
        <v>75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7">
        <v>1421.51</v>
      </c>
      <c r="AF32" s="56">
        <v>42989</v>
      </c>
    </row>
    <row r="33" spans="1:32">
      <c r="A33" s="51" t="s">
        <v>195</v>
      </c>
      <c r="B33" s="53">
        <v>1287</v>
      </c>
      <c r="C33" s="58">
        <v>309</v>
      </c>
      <c r="D33" s="58"/>
      <c r="E33" s="58"/>
      <c r="F33" s="58"/>
      <c r="G33" s="58"/>
      <c r="H33" s="58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7">
        <v>309</v>
      </c>
      <c r="AF33" s="56">
        <v>42989</v>
      </c>
    </row>
    <row r="34" spans="1:32">
      <c r="A34" s="51" t="s">
        <v>223</v>
      </c>
      <c r="B34" s="53">
        <v>1288</v>
      </c>
      <c r="C34" s="58"/>
      <c r="D34" s="58"/>
      <c r="E34" s="58"/>
      <c r="F34" s="58"/>
      <c r="G34" s="58"/>
      <c r="H34" s="58"/>
      <c r="I34" s="57"/>
      <c r="J34" s="58"/>
      <c r="K34" s="58">
        <v>200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7">
        <v>200</v>
      </c>
      <c r="AF34" s="56">
        <v>42989</v>
      </c>
    </row>
    <row r="35" spans="1:32">
      <c r="A35" s="51" t="s">
        <v>177</v>
      </c>
      <c r="B35" s="53">
        <v>1289</v>
      </c>
      <c r="C35" s="58"/>
      <c r="D35" s="58"/>
      <c r="E35" s="58"/>
      <c r="F35" s="58">
        <v>195</v>
      </c>
      <c r="G35" s="58"/>
      <c r="H35" s="58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7">
        <v>195</v>
      </c>
      <c r="AF35" s="56">
        <v>42989</v>
      </c>
    </row>
    <row r="36" spans="1:32">
      <c r="A36" s="51" t="s">
        <v>224</v>
      </c>
      <c r="B36" s="53">
        <v>1290</v>
      </c>
      <c r="C36" s="58"/>
      <c r="D36" s="58"/>
      <c r="E36" s="58">
        <v>300</v>
      </c>
      <c r="F36" s="58"/>
      <c r="G36" s="58"/>
      <c r="H36" s="58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>
        <v>60</v>
      </c>
      <c r="AE36" s="57">
        <v>360</v>
      </c>
      <c r="AF36" s="56">
        <v>42989</v>
      </c>
    </row>
    <row r="37" spans="1:32">
      <c r="A37" s="51" t="s">
        <v>177</v>
      </c>
      <c r="B37" s="53">
        <v>1291</v>
      </c>
      <c r="C37" s="58"/>
      <c r="D37" s="58"/>
      <c r="E37" s="58"/>
      <c r="F37" s="58">
        <v>195</v>
      </c>
      <c r="G37" s="58"/>
      <c r="H37" s="58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7">
        <v>195</v>
      </c>
      <c r="AF37" s="56">
        <v>43017</v>
      </c>
    </row>
    <row r="38" spans="1:32">
      <c r="A38" s="51" t="s">
        <v>194</v>
      </c>
      <c r="B38" s="53">
        <v>1292</v>
      </c>
      <c r="C38" s="58"/>
      <c r="D38" s="58"/>
      <c r="E38" s="58"/>
      <c r="F38" s="58"/>
      <c r="G38" s="58"/>
      <c r="H38" s="58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>
        <v>446.04</v>
      </c>
      <c r="AD38" s="58">
        <v>79.8</v>
      </c>
      <c r="AE38" s="57">
        <v>525.84</v>
      </c>
      <c r="AF38" s="56">
        <v>43017</v>
      </c>
    </row>
    <row r="39" spans="1:32">
      <c r="A39" s="51" t="s">
        <v>228</v>
      </c>
      <c r="B39" s="53">
        <v>1293</v>
      </c>
      <c r="C39" s="58"/>
      <c r="D39" s="58"/>
      <c r="E39" s="58">
        <v>300</v>
      </c>
      <c r="F39" s="58"/>
      <c r="G39" s="58"/>
      <c r="H39" s="58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7">
        <v>300</v>
      </c>
      <c r="AF39" s="56">
        <v>43017</v>
      </c>
    </row>
    <row r="40" spans="1:32">
      <c r="A40" s="51" t="s">
        <v>228</v>
      </c>
      <c r="B40" s="53">
        <v>1294</v>
      </c>
      <c r="C40" s="58"/>
      <c r="D40" s="58"/>
      <c r="E40" s="58">
        <v>9.86</v>
      </c>
      <c r="F40" s="58"/>
      <c r="G40" s="58"/>
      <c r="H40" s="58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7">
        <v>9.86</v>
      </c>
      <c r="AF40" s="56">
        <v>43023</v>
      </c>
    </row>
    <row r="41" spans="1:32">
      <c r="A41" s="51" t="s">
        <v>177</v>
      </c>
      <c r="B41" s="53">
        <v>1295</v>
      </c>
      <c r="C41" s="58"/>
      <c r="D41" s="58"/>
      <c r="E41" s="58"/>
      <c r="F41" s="58">
        <v>240</v>
      </c>
      <c r="G41" s="58"/>
      <c r="H41" s="58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7">
        <v>240</v>
      </c>
      <c r="AF41" s="56">
        <v>43052</v>
      </c>
    </row>
    <row r="42" spans="1:32">
      <c r="A42" s="51" t="s">
        <v>194</v>
      </c>
      <c r="B42" s="53">
        <v>1296</v>
      </c>
      <c r="C42" s="58"/>
      <c r="D42" s="58"/>
      <c r="E42" s="58">
        <v>49.99</v>
      </c>
      <c r="F42" s="58"/>
      <c r="G42" s="58"/>
      <c r="H42" s="58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7">
        <v>49.99</v>
      </c>
      <c r="AF42" s="56">
        <v>43052</v>
      </c>
    </row>
    <row r="43" spans="1:32">
      <c r="A43" s="51" t="s">
        <v>242</v>
      </c>
      <c r="B43" s="53">
        <v>1297</v>
      </c>
      <c r="C43" s="58"/>
      <c r="D43" s="58"/>
      <c r="E43" s="58"/>
      <c r="F43" s="58"/>
      <c r="G43" s="58"/>
      <c r="H43" s="58"/>
      <c r="I43" s="57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>
        <v>520</v>
      </c>
      <c r="W43" s="58"/>
      <c r="X43" s="58"/>
      <c r="Y43" s="58"/>
      <c r="Z43" s="58"/>
      <c r="AA43" s="58"/>
      <c r="AB43" s="58"/>
      <c r="AC43" s="58"/>
      <c r="AD43" s="58">
        <v>104</v>
      </c>
      <c r="AE43" s="57">
        <v>624</v>
      </c>
      <c r="AF43" s="56">
        <v>43052</v>
      </c>
    </row>
    <row r="44" spans="1:32">
      <c r="A44" s="51" t="s">
        <v>179</v>
      </c>
      <c r="B44" s="53">
        <v>1298</v>
      </c>
      <c r="C44" s="58"/>
      <c r="D44" s="58"/>
      <c r="E44" s="58"/>
      <c r="F44" s="58"/>
      <c r="G44" s="58"/>
      <c r="H44" s="58"/>
      <c r="I44" s="57"/>
      <c r="J44" s="58"/>
      <c r="K44" s="58"/>
      <c r="L44" s="58"/>
      <c r="M44" s="58"/>
      <c r="N44" s="58"/>
      <c r="O44" s="58"/>
      <c r="P44" s="58"/>
      <c r="Q44" s="58"/>
      <c r="R44" s="58"/>
      <c r="S44" s="58">
        <v>16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7">
        <v>16</v>
      </c>
      <c r="AF44" s="56">
        <v>43052</v>
      </c>
    </row>
    <row r="45" spans="1:32">
      <c r="A45" s="51" t="s">
        <v>241</v>
      </c>
      <c r="B45" s="53">
        <v>1299</v>
      </c>
      <c r="C45" s="58"/>
      <c r="D45" s="58"/>
      <c r="E45" s="58"/>
      <c r="F45" s="58"/>
      <c r="G45" s="58"/>
      <c r="H45" s="58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7">
        <v>0</v>
      </c>
      <c r="AF45" s="56"/>
    </row>
    <row r="46" spans="1:32">
      <c r="A46" s="51" t="s">
        <v>203</v>
      </c>
      <c r="B46" s="53">
        <v>1300</v>
      </c>
      <c r="C46" s="58"/>
      <c r="D46" s="58"/>
      <c r="E46" s="58"/>
      <c r="F46" s="58">
        <v>287.72000000000003</v>
      </c>
      <c r="G46" s="58">
        <v>257.52</v>
      </c>
      <c r="H46" s="58">
        <v>495.86</v>
      </c>
      <c r="I46" s="58">
        <v>764.26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>
        <v>130.91999999999999</v>
      </c>
      <c r="V46" s="58"/>
      <c r="W46" s="58">
        <v>19</v>
      </c>
      <c r="X46" s="58"/>
      <c r="Y46" s="58"/>
      <c r="Z46" s="58"/>
      <c r="AA46" s="58"/>
      <c r="AB46" s="58"/>
      <c r="AC46" s="58"/>
      <c r="AD46" s="58">
        <v>391.05</v>
      </c>
      <c r="AE46" s="57">
        <f>SUM(F46:AD46)</f>
        <v>2346.33</v>
      </c>
      <c r="AF46" s="56">
        <v>43052</v>
      </c>
    </row>
    <row r="47" spans="1:32">
      <c r="A47" s="51" t="s">
        <v>243</v>
      </c>
      <c r="B47" s="53">
        <v>1301</v>
      </c>
      <c r="C47" s="58"/>
      <c r="D47" s="58"/>
      <c r="E47" s="58"/>
      <c r="F47" s="58"/>
      <c r="G47" s="58"/>
      <c r="H47" s="58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>
        <v>20</v>
      </c>
      <c r="Y47" s="58"/>
      <c r="Z47" s="58"/>
      <c r="AA47" s="58"/>
      <c r="AB47" s="58"/>
      <c r="AC47" s="58"/>
      <c r="AD47" s="58">
        <v>4</v>
      </c>
      <c r="AE47" s="57">
        <v>24</v>
      </c>
      <c r="AF47" s="56">
        <v>43052</v>
      </c>
    </row>
    <row r="48" spans="1:32">
      <c r="A48" s="51" t="s">
        <v>244</v>
      </c>
      <c r="B48" s="53">
        <v>1302</v>
      </c>
      <c r="C48" s="58"/>
      <c r="D48" s="58"/>
      <c r="E48" s="58"/>
      <c r="F48" s="58"/>
      <c r="G48" s="58"/>
      <c r="H48" s="58"/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>
        <v>33.75</v>
      </c>
      <c r="AD48" s="58"/>
      <c r="AE48" s="57">
        <v>33.75</v>
      </c>
      <c r="AF48" s="56">
        <v>43052</v>
      </c>
    </row>
    <row r="49" spans="1:32">
      <c r="A49" s="51" t="s">
        <v>245</v>
      </c>
      <c r="B49" s="53">
        <v>1303</v>
      </c>
      <c r="C49" s="58"/>
      <c r="D49" s="58"/>
      <c r="E49" s="58">
        <v>18.5</v>
      </c>
      <c r="F49" s="58"/>
      <c r="G49" s="58"/>
      <c r="H49" s="58"/>
      <c r="I49" s="57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7">
        <v>18.5</v>
      </c>
      <c r="AF49" s="56">
        <v>43052</v>
      </c>
    </row>
    <row r="50" spans="1:32">
      <c r="A50" s="51" t="s">
        <v>246</v>
      </c>
      <c r="B50" s="53">
        <v>1304</v>
      </c>
      <c r="C50" s="58"/>
      <c r="D50" s="58"/>
      <c r="E50" s="58"/>
      <c r="F50" s="58"/>
      <c r="G50" s="58"/>
      <c r="H50" s="58"/>
      <c r="I50" s="57"/>
      <c r="J50" s="58"/>
      <c r="K50" s="58">
        <v>100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7">
        <v>100</v>
      </c>
      <c r="AF50" s="56">
        <v>43052</v>
      </c>
    </row>
    <row r="51" spans="1:32">
      <c r="A51" s="51" t="s">
        <v>247</v>
      </c>
      <c r="B51" s="53">
        <v>1305</v>
      </c>
      <c r="C51" s="58"/>
      <c r="D51" s="58"/>
      <c r="E51" s="58"/>
      <c r="F51" s="58"/>
      <c r="G51" s="58"/>
      <c r="H51" s="58"/>
      <c r="I51" s="57"/>
      <c r="J51" s="58"/>
      <c r="K51" s="58">
        <v>100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7">
        <v>100</v>
      </c>
      <c r="AF51" s="56">
        <v>43052</v>
      </c>
    </row>
    <row r="52" spans="1:32">
      <c r="A52" s="51" t="s">
        <v>180</v>
      </c>
      <c r="B52" s="53">
        <v>1306</v>
      </c>
      <c r="C52" s="58"/>
      <c r="D52" s="58"/>
      <c r="E52" s="58"/>
      <c r="F52" s="58"/>
      <c r="G52" s="58"/>
      <c r="H52" s="58"/>
      <c r="I52" s="57"/>
      <c r="J52" s="58"/>
      <c r="K52" s="58">
        <v>399.6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7">
        <v>399.6</v>
      </c>
      <c r="AF52" s="56">
        <v>43052</v>
      </c>
    </row>
    <row r="53" spans="1:32">
      <c r="A53" s="51" t="s">
        <v>186</v>
      </c>
      <c r="B53" s="53">
        <v>1307</v>
      </c>
      <c r="C53" s="58"/>
      <c r="D53" s="58"/>
      <c r="E53" s="58"/>
      <c r="F53" s="58"/>
      <c r="G53" s="58"/>
      <c r="H53" s="58"/>
      <c r="I53" s="5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7">
        <v>366.13</v>
      </c>
      <c r="AF53" s="56">
        <v>43053</v>
      </c>
    </row>
    <row r="54" spans="1:32">
      <c r="A54" s="51" t="s">
        <v>248</v>
      </c>
      <c r="B54" s="53">
        <v>1308</v>
      </c>
      <c r="C54" s="58"/>
      <c r="D54" s="58"/>
      <c r="E54" s="58"/>
      <c r="F54" s="58"/>
      <c r="G54" s="58"/>
      <c r="H54" s="58"/>
      <c r="I54" s="5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>
        <v>45</v>
      </c>
      <c r="V54" s="58"/>
      <c r="W54" s="58"/>
      <c r="X54" s="58"/>
      <c r="Y54" s="58"/>
      <c r="Z54" s="58"/>
      <c r="AA54" s="58"/>
      <c r="AB54" s="58"/>
      <c r="AC54" s="58"/>
      <c r="AD54" s="58">
        <v>9</v>
      </c>
      <c r="AE54" s="57">
        <v>54</v>
      </c>
      <c r="AF54" s="56">
        <v>43052</v>
      </c>
    </row>
    <row r="55" spans="1:32">
      <c r="A55" s="51" t="s">
        <v>177</v>
      </c>
      <c r="B55" s="53">
        <v>1309</v>
      </c>
      <c r="C55" s="58"/>
      <c r="D55" s="58"/>
      <c r="E55" s="58"/>
      <c r="F55" s="58">
        <v>195</v>
      </c>
      <c r="G55" s="58"/>
      <c r="H55" s="58"/>
      <c r="I55" s="5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7">
        <v>195</v>
      </c>
      <c r="AF55" s="56">
        <v>43080</v>
      </c>
    </row>
    <row r="56" spans="1:32">
      <c r="A56" s="51" t="s">
        <v>194</v>
      </c>
      <c r="B56" s="53">
        <v>1310</v>
      </c>
      <c r="C56" s="58">
        <v>1236</v>
      </c>
      <c r="D56" s="58">
        <v>23.97</v>
      </c>
      <c r="E56" s="58">
        <v>40</v>
      </c>
      <c r="F56" s="58"/>
      <c r="G56" s="58"/>
      <c r="H56" s="58"/>
      <c r="I56" s="57"/>
      <c r="J56" s="58">
        <v>75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7">
        <v>1374.97</v>
      </c>
      <c r="AF56" s="56">
        <v>43080</v>
      </c>
    </row>
    <row r="57" spans="1:32">
      <c r="A57" s="51" t="s">
        <v>287</v>
      </c>
      <c r="B57" s="53">
        <v>1311</v>
      </c>
      <c r="C57" s="58">
        <v>309</v>
      </c>
      <c r="D57" s="58"/>
      <c r="E57" s="58"/>
      <c r="F57" s="58"/>
      <c r="G57" s="58"/>
      <c r="H57" s="58"/>
      <c r="I57" s="5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7">
        <v>309</v>
      </c>
      <c r="AF57" s="56">
        <v>43080</v>
      </c>
    </row>
    <row r="58" spans="1:32">
      <c r="A58" s="51" t="s">
        <v>288</v>
      </c>
      <c r="B58" s="53">
        <v>1312</v>
      </c>
      <c r="C58" s="58"/>
      <c r="D58" s="58"/>
      <c r="E58" s="58"/>
      <c r="F58" s="58"/>
      <c r="G58" s="58"/>
      <c r="H58" s="58"/>
      <c r="I58" s="5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>
        <v>595</v>
      </c>
      <c r="V58" s="58">
        <v>530</v>
      </c>
      <c r="W58" s="58"/>
      <c r="X58" s="58"/>
      <c r="Y58" s="58"/>
      <c r="Z58" s="58"/>
      <c r="AA58" s="58"/>
      <c r="AB58" s="58"/>
      <c r="AC58" s="58"/>
      <c r="AD58" s="58">
        <v>225</v>
      </c>
      <c r="AE58" s="57">
        <v>1350</v>
      </c>
      <c r="AF58" s="56">
        <v>43080</v>
      </c>
    </row>
    <row r="59" spans="1:32">
      <c r="A59" s="51" t="s">
        <v>147</v>
      </c>
      <c r="B59" s="53">
        <v>1313</v>
      </c>
      <c r="C59" s="58"/>
      <c r="D59" s="58"/>
      <c r="E59" s="58"/>
      <c r="F59" s="58"/>
      <c r="G59" s="58"/>
      <c r="H59" s="58"/>
      <c r="I59" s="57"/>
      <c r="J59" s="58"/>
      <c r="K59" s="58"/>
      <c r="L59" s="58"/>
      <c r="M59" s="58"/>
      <c r="N59" s="58">
        <v>226.46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7">
        <v>226.46</v>
      </c>
      <c r="AF59" s="56">
        <v>43080</v>
      </c>
    </row>
    <row r="60" spans="1:32">
      <c r="A60" s="51" t="s">
        <v>289</v>
      </c>
      <c r="B60" s="53">
        <v>1314</v>
      </c>
      <c r="C60" s="58"/>
      <c r="D60" s="58"/>
      <c r="E60" s="58"/>
      <c r="F60" s="58"/>
      <c r="G60" s="58"/>
      <c r="H60" s="58"/>
      <c r="I60" s="57"/>
      <c r="J60" s="58"/>
      <c r="K60" s="58">
        <v>150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7">
        <v>150</v>
      </c>
      <c r="AF60" s="56">
        <v>43080</v>
      </c>
    </row>
    <row r="61" spans="1:32">
      <c r="A61" s="51" t="s">
        <v>290</v>
      </c>
      <c r="B61" s="53">
        <v>1315</v>
      </c>
      <c r="C61" s="58"/>
      <c r="D61" s="58"/>
      <c r="E61" s="58"/>
      <c r="F61" s="58"/>
      <c r="G61" s="58"/>
      <c r="H61" s="58"/>
      <c r="I61" s="5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>
        <v>80</v>
      </c>
      <c r="AD61" s="58">
        <v>16</v>
      </c>
      <c r="AE61" s="57">
        <v>96</v>
      </c>
      <c r="AF61" s="56">
        <v>43080</v>
      </c>
    </row>
    <row r="62" spans="1:32">
      <c r="A62" s="51" t="s">
        <v>291</v>
      </c>
      <c r="B62" s="53">
        <v>1316</v>
      </c>
      <c r="C62" s="58"/>
      <c r="D62" s="58"/>
      <c r="E62" s="58"/>
      <c r="F62" s="58"/>
      <c r="G62" s="58"/>
      <c r="H62" s="58"/>
      <c r="I62" s="5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>
        <v>50</v>
      </c>
      <c r="AD62" s="58"/>
      <c r="AE62" s="57">
        <v>50</v>
      </c>
      <c r="AF62" s="56">
        <v>43080</v>
      </c>
    </row>
    <row r="63" spans="1:32">
      <c r="A63" s="51" t="s">
        <v>181</v>
      </c>
      <c r="B63" s="53">
        <v>1317</v>
      </c>
      <c r="C63" s="58"/>
      <c r="D63" s="58"/>
      <c r="E63" s="58"/>
      <c r="F63" s="58"/>
      <c r="G63" s="58"/>
      <c r="H63" s="58"/>
      <c r="I63" s="57"/>
      <c r="J63" s="58"/>
      <c r="K63" s="58"/>
      <c r="L63" s="58"/>
      <c r="M63" s="58"/>
      <c r="N63" s="58"/>
      <c r="O63" s="58"/>
      <c r="P63" s="58">
        <v>330</v>
      </c>
      <c r="Q63" s="58"/>
      <c r="R63" s="58"/>
      <c r="S63" s="58"/>
      <c r="T63" s="58"/>
      <c r="U63" s="58">
        <v>120</v>
      </c>
      <c r="V63" s="58"/>
      <c r="W63" s="58"/>
      <c r="X63" s="58"/>
      <c r="Y63" s="58"/>
      <c r="Z63" s="58"/>
      <c r="AA63" s="58"/>
      <c r="AB63" s="58"/>
      <c r="AC63" s="58"/>
      <c r="AD63" s="58">
        <v>90</v>
      </c>
      <c r="AE63" s="57">
        <v>540</v>
      </c>
      <c r="AF63" s="56">
        <v>43080</v>
      </c>
    </row>
    <row r="64" spans="1:32">
      <c r="A64" s="51" t="s">
        <v>292</v>
      </c>
      <c r="B64" s="53">
        <v>1318</v>
      </c>
      <c r="C64" s="58"/>
      <c r="D64" s="58"/>
      <c r="E64" s="58"/>
      <c r="F64" s="58"/>
      <c r="G64" s="58"/>
      <c r="H64" s="58"/>
      <c r="I64" s="57"/>
      <c r="J64" s="58"/>
      <c r="K64" s="58"/>
      <c r="L64" s="58">
        <v>100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7">
        <v>100</v>
      </c>
      <c r="AF64" s="56">
        <v>43080</v>
      </c>
    </row>
    <row r="65" spans="1:32">
      <c r="A65" s="51" t="s">
        <v>147</v>
      </c>
      <c r="B65" s="53">
        <v>1319</v>
      </c>
      <c r="C65" s="58"/>
      <c r="D65" s="58"/>
      <c r="E65" s="58"/>
      <c r="F65" s="58"/>
      <c r="G65" s="58"/>
      <c r="H65" s="58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>
        <v>200</v>
      </c>
      <c r="AD65" s="58">
        <v>40</v>
      </c>
      <c r="AE65" s="57">
        <v>240</v>
      </c>
      <c r="AF65" s="56">
        <v>43080</v>
      </c>
    </row>
    <row r="66" spans="1:32">
      <c r="A66" s="51" t="s">
        <v>177</v>
      </c>
      <c r="B66" s="53">
        <v>1320</v>
      </c>
      <c r="C66" s="58"/>
      <c r="D66" s="58"/>
      <c r="E66" s="58"/>
      <c r="F66" s="58">
        <v>195</v>
      </c>
      <c r="G66" s="58"/>
      <c r="H66" s="58"/>
      <c r="I66" s="5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7">
        <v>195</v>
      </c>
      <c r="AF66" s="56">
        <v>43108</v>
      </c>
    </row>
    <row r="67" spans="1:32">
      <c r="A67" s="51" t="s">
        <v>294</v>
      </c>
      <c r="B67" s="53">
        <v>1321</v>
      </c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>
        <v>28</v>
      </c>
      <c r="W67" s="58"/>
      <c r="X67" s="58"/>
      <c r="Y67" s="58"/>
      <c r="Z67" s="58"/>
      <c r="AA67" s="58"/>
      <c r="AB67" s="58"/>
      <c r="AC67" s="58"/>
      <c r="AD67" s="58"/>
      <c r="AE67" s="57">
        <v>28</v>
      </c>
      <c r="AF67" s="56">
        <v>43108</v>
      </c>
    </row>
    <row r="68" spans="1:32">
      <c r="A68" s="51" t="s">
        <v>179</v>
      </c>
      <c r="B68" s="53">
        <v>1322</v>
      </c>
      <c r="C68" s="58"/>
      <c r="D68" s="58"/>
      <c r="E68" s="58"/>
      <c r="F68" s="58"/>
      <c r="G68" s="58"/>
      <c r="H68" s="58"/>
      <c r="I68" s="57"/>
      <c r="J68" s="58"/>
      <c r="K68" s="58"/>
      <c r="L68" s="58"/>
      <c r="M68" s="58"/>
      <c r="N68" s="58"/>
      <c r="O68" s="58"/>
      <c r="P68" s="58"/>
      <c r="Q68" s="58"/>
      <c r="R68" s="58"/>
      <c r="S68" s="58">
        <v>16</v>
      </c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7">
        <v>16</v>
      </c>
      <c r="AF68" s="56">
        <v>43108</v>
      </c>
    </row>
    <row r="69" spans="1:32">
      <c r="A69" s="51" t="s">
        <v>194</v>
      </c>
      <c r="B69" s="53">
        <v>1323</v>
      </c>
      <c r="C69" s="58"/>
      <c r="D69" s="58">
        <v>2</v>
      </c>
      <c r="E69" s="58">
        <v>28</v>
      </c>
      <c r="F69" s="58"/>
      <c r="G69" s="58"/>
      <c r="H69" s="58"/>
      <c r="I69" s="5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7">
        <v>30</v>
      </c>
      <c r="AF69" s="56">
        <v>43108</v>
      </c>
    </row>
    <row r="70" spans="1:32">
      <c r="A70" s="51" t="s">
        <v>244</v>
      </c>
      <c r="B70" s="53">
        <v>1324</v>
      </c>
      <c r="C70" s="58"/>
      <c r="D70" s="58"/>
      <c r="E70" s="58"/>
      <c r="F70" s="58"/>
      <c r="G70" s="58"/>
      <c r="H70" s="58"/>
      <c r="I70" s="5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>
        <v>25.87</v>
      </c>
      <c r="AD70" s="58"/>
      <c r="AE70" s="57">
        <v>25.87</v>
      </c>
      <c r="AF70" s="56">
        <v>43108</v>
      </c>
    </row>
    <row r="71" spans="1:32">
      <c r="A71" s="51" t="s">
        <v>295</v>
      </c>
      <c r="B71" s="53">
        <v>1325</v>
      </c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>
        <v>73</v>
      </c>
      <c r="V71" s="58">
        <v>200</v>
      </c>
      <c r="W71" s="58"/>
      <c r="X71" s="58"/>
      <c r="Y71" s="58"/>
      <c r="Z71" s="58"/>
      <c r="AA71" s="58"/>
      <c r="AB71" s="58"/>
      <c r="AC71" s="58"/>
      <c r="AD71" s="58">
        <v>54.6</v>
      </c>
      <c r="AE71" s="57">
        <v>327.60000000000002</v>
      </c>
      <c r="AF71" s="56">
        <v>43108</v>
      </c>
    </row>
    <row r="72" spans="1:32">
      <c r="A72" s="51" t="s">
        <v>177</v>
      </c>
      <c r="B72" s="53">
        <v>1326</v>
      </c>
      <c r="C72" s="58"/>
      <c r="D72" s="58"/>
      <c r="E72" s="58"/>
      <c r="F72" s="58">
        <v>240</v>
      </c>
      <c r="G72" s="58"/>
      <c r="H72" s="58"/>
      <c r="I72" s="57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7">
        <v>240</v>
      </c>
      <c r="AF72" s="56">
        <v>43143</v>
      </c>
    </row>
    <row r="73" spans="1:32">
      <c r="A73" s="51" t="s">
        <v>244</v>
      </c>
      <c r="B73" s="53">
        <v>1327</v>
      </c>
      <c r="C73" s="58"/>
      <c r="D73" s="58"/>
      <c r="E73" s="58">
        <v>17</v>
      </c>
      <c r="F73" s="58"/>
      <c r="G73" s="58"/>
      <c r="H73" s="58"/>
      <c r="I73" s="57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7">
        <v>17</v>
      </c>
      <c r="AF73" s="56">
        <v>43143</v>
      </c>
    </row>
    <row r="74" spans="1:32">
      <c r="A74" s="51" t="s">
        <v>313</v>
      </c>
      <c r="B74" s="53">
        <v>1328</v>
      </c>
      <c r="C74" s="58"/>
      <c r="D74" s="58"/>
      <c r="E74" s="58"/>
      <c r="F74" s="58"/>
      <c r="G74" s="58"/>
      <c r="H74" s="58"/>
      <c r="I74" s="57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>
        <v>372.85</v>
      </c>
      <c r="V74" s="58"/>
      <c r="W74" s="58"/>
      <c r="X74" s="58"/>
      <c r="Y74" s="58"/>
      <c r="Z74" s="58"/>
      <c r="AA74" s="58"/>
      <c r="AB74" s="58"/>
      <c r="AC74" s="58"/>
      <c r="AD74" s="58">
        <v>74.569999999999993</v>
      </c>
      <c r="AE74" s="57">
        <v>447.42</v>
      </c>
      <c r="AF74" s="56">
        <v>43143</v>
      </c>
    </row>
    <row r="75" spans="1:32">
      <c r="A75" s="51" t="s">
        <v>314</v>
      </c>
      <c r="B75" s="53">
        <v>1329</v>
      </c>
      <c r="C75" s="58"/>
      <c r="D75" s="58"/>
      <c r="E75" s="58">
        <v>76</v>
      </c>
      <c r="F75" s="58"/>
      <c r="G75" s="58"/>
      <c r="H75" s="58"/>
      <c r="I75" s="57"/>
      <c r="J75" s="58"/>
      <c r="K75" s="58"/>
      <c r="L75" s="58"/>
      <c r="M75" s="58"/>
      <c r="N75" s="58"/>
      <c r="O75" s="58">
        <v>520</v>
      </c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7">
        <v>596</v>
      </c>
      <c r="AF75" s="56">
        <v>43143</v>
      </c>
    </row>
    <row r="76" spans="1:32">
      <c r="A76" s="51" t="s">
        <v>315</v>
      </c>
      <c r="B76" s="53">
        <v>1330</v>
      </c>
      <c r="C76" s="58"/>
      <c r="D76" s="58"/>
      <c r="E76" s="58"/>
      <c r="F76" s="58"/>
      <c r="G76" s="58"/>
      <c r="H76" s="58"/>
      <c r="I76" s="57"/>
      <c r="J76" s="58"/>
      <c r="K76" s="58">
        <v>200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7">
        <v>200</v>
      </c>
      <c r="AF76" s="56">
        <v>43143</v>
      </c>
    </row>
    <row r="77" spans="1:32">
      <c r="A77" s="51" t="s">
        <v>316</v>
      </c>
      <c r="B77" s="53">
        <v>1331</v>
      </c>
      <c r="C77" s="58"/>
      <c r="D77" s="58"/>
      <c r="E77" s="58"/>
      <c r="F77" s="58"/>
      <c r="G77" s="58"/>
      <c r="H77" s="58"/>
      <c r="I77" s="57"/>
      <c r="J77" s="58"/>
      <c r="K77" s="58">
        <v>250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7">
        <v>250</v>
      </c>
      <c r="AF77" s="56">
        <v>43143</v>
      </c>
    </row>
    <row r="78" spans="1:32">
      <c r="A78" s="51" t="s">
        <v>186</v>
      </c>
      <c r="B78" s="53">
        <v>1332</v>
      </c>
      <c r="C78" s="58"/>
      <c r="D78" s="58"/>
      <c r="E78" s="58"/>
      <c r="F78" s="58"/>
      <c r="G78" s="58"/>
      <c r="H78" s="58"/>
      <c r="I78" s="57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>
        <v>401</v>
      </c>
      <c r="AB78" s="58"/>
      <c r="AC78" s="58"/>
      <c r="AD78" s="58"/>
      <c r="AE78" s="57">
        <v>401</v>
      </c>
      <c r="AF78" s="56">
        <v>43145</v>
      </c>
    </row>
    <row r="79" spans="1:32">
      <c r="A79" s="51"/>
      <c r="B79" s="53"/>
      <c r="C79" s="58"/>
      <c r="D79" s="58"/>
      <c r="E79" s="58"/>
      <c r="F79" s="58"/>
      <c r="G79" s="58"/>
      <c r="H79" s="58"/>
      <c r="I79" s="57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7"/>
      <c r="AF79" s="56"/>
    </row>
    <row r="80" spans="1:32">
      <c r="A80" s="51"/>
      <c r="B80" s="53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7"/>
      <c r="AF80" s="56"/>
    </row>
    <row r="81" spans="1:32">
      <c r="A81" s="51"/>
      <c r="B81" s="53"/>
      <c r="C81" s="58"/>
      <c r="D81" s="58"/>
      <c r="E81" s="58"/>
      <c r="F81" s="58"/>
      <c r="G81" s="58"/>
      <c r="H81" s="58"/>
      <c r="I81" s="57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7"/>
      <c r="AF81" s="56"/>
    </row>
    <row r="82" spans="1:32">
      <c r="A82" s="51"/>
      <c r="B82" s="53"/>
      <c r="C82" s="58"/>
      <c r="D82" s="58"/>
      <c r="E82" s="58"/>
      <c r="F82" s="58"/>
      <c r="G82" s="58"/>
      <c r="H82" s="58"/>
      <c r="I82" s="57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7"/>
      <c r="AF82" s="56"/>
    </row>
    <row r="83" spans="1:32">
      <c r="A83" s="51"/>
      <c r="B83" s="53"/>
      <c r="C83" s="58"/>
      <c r="D83" s="58"/>
      <c r="E83" s="58"/>
      <c r="F83" s="58"/>
      <c r="G83" s="58"/>
      <c r="H83" s="58"/>
      <c r="I83" s="5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7"/>
      <c r="AF83" s="56"/>
    </row>
    <row r="84" spans="1:32">
      <c r="A84" s="51"/>
      <c r="B84" s="53"/>
      <c r="C84" s="58"/>
      <c r="D84" s="58"/>
      <c r="E84" s="58"/>
      <c r="F84" s="58"/>
      <c r="G84" s="58"/>
      <c r="H84" s="58"/>
      <c r="I84" s="57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7"/>
      <c r="AF84" s="56"/>
    </row>
    <row r="85" spans="1:32">
      <c r="A85" s="51"/>
      <c r="B85" s="53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7"/>
      <c r="AF85" s="56"/>
    </row>
    <row r="86" spans="1:32">
      <c r="A86" s="51"/>
      <c r="B86" s="53"/>
      <c r="C86" s="58"/>
      <c r="D86" s="58"/>
      <c r="E86" s="58"/>
      <c r="F86" s="58"/>
      <c r="G86" s="58"/>
      <c r="H86" s="58"/>
      <c r="I86" s="57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7"/>
      <c r="AF86" s="56"/>
    </row>
    <row r="87" spans="1:32">
      <c r="A87" s="51"/>
      <c r="B87" s="53"/>
      <c r="C87" s="58"/>
      <c r="D87" s="58"/>
      <c r="E87" s="58"/>
      <c r="F87" s="58"/>
      <c r="G87" s="58"/>
      <c r="H87" s="58"/>
      <c r="I87" s="57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7"/>
      <c r="AF87" s="56"/>
    </row>
    <row r="88" spans="1:32">
      <c r="A88" s="51"/>
      <c r="B88" s="53"/>
      <c r="C88" s="58"/>
      <c r="D88" s="58"/>
      <c r="E88" s="58"/>
      <c r="F88" s="58"/>
      <c r="G88" s="58"/>
      <c r="H88" s="58"/>
      <c r="I88" s="57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7"/>
      <c r="AF88" s="56"/>
    </row>
    <row r="89" spans="1:32">
      <c r="A89" s="51"/>
      <c r="B89" s="53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7"/>
      <c r="AF89" s="56"/>
    </row>
    <row r="90" spans="1:32">
      <c r="A90" s="51"/>
      <c r="B90" s="53"/>
      <c r="C90" s="58"/>
      <c r="D90" s="58"/>
      <c r="E90" s="58"/>
      <c r="F90" s="58"/>
      <c r="G90" s="58"/>
      <c r="H90" s="58"/>
      <c r="I90" s="57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7"/>
      <c r="AF90" s="56"/>
    </row>
    <row r="91" spans="1:32">
      <c r="A91" s="51"/>
      <c r="B91" s="53"/>
      <c r="C91" s="58"/>
      <c r="D91" s="58"/>
      <c r="E91" s="58"/>
      <c r="F91" s="58"/>
      <c r="G91" s="58"/>
      <c r="H91" s="58"/>
      <c r="I91" s="57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7"/>
      <c r="AF91" s="56"/>
    </row>
    <row r="92" spans="1:32">
      <c r="A92" s="51"/>
      <c r="B92" s="53"/>
      <c r="C92" s="58"/>
      <c r="D92" s="58"/>
      <c r="E92" s="58"/>
      <c r="F92" s="58"/>
      <c r="G92" s="58"/>
      <c r="H92" s="58"/>
      <c r="I92" s="57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7"/>
      <c r="AF92" s="56"/>
    </row>
    <row r="93" spans="1:32">
      <c r="A93" s="51"/>
      <c r="B93" s="53"/>
      <c r="C93" s="58"/>
      <c r="D93" s="58"/>
      <c r="E93" s="58"/>
      <c r="F93" s="58"/>
      <c r="G93" s="58"/>
      <c r="H93" s="58"/>
      <c r="I93" s="57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7"/>
      <c r="AF93" s="56"/>
    </row>
    <row r="94" spans="1:32">
      <c r="A94" s="51"/>
      <c r="B94" s="53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7"/>
      <c r="AF94" s="56"/>
    </row>
    <row r="95" spans="1:32">
      <c r="A95" s="51"/>
      <c r="B95" s="53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7"/>
      <c r="AF95" s="56"/>
    </row>
    <row r="96" spans="1:32">
      <c r="A96" s="51"/>
      <c r="B96" s="53"/>
      <c r="C96" s="58"/>
      <c r="D96" s="58"/>
      <c r="E96" s="58"/>
      <c r="F96" s="58"/>
      <c r="G96" s="58"/>
      <c r="H96" s="58"/>
      <c r="I96" s="57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7"/>
      <c r="AF96" s="56"/>
    </row>
    <row r="97" spans="1:32">
      <c r="A97" s="51"/>
      <c r="B97" s="53"/>
      <c r="C97" s="58"/>
      <c r="D97" s="58"/>
      <c r="E97" s="58"/>
      <c r="F97" s="58"/>
      <c r="G97" s="58"/>
      <c r="H97" s="58"/>
      <c r="I97" s="57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7"/>
      <c r="AF97" s="56"/>
    </row>
    <row r="98" spans="1:32">
      <c r="A98" s="51"/>
      <c r="B98" s="53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7"/>
      <c r="AF98" s="56"/>
    </row>
    <row r="99" spans="1:32">
      <c r="A99" s="51"/>
      <c r="B99" s="53"/>
      <c r="C99" s="58"/>
      <c r="D99" s="58"/>
      <c r="E99" s="58"/>
      <c r="F99" s="58"/>
      <c r="G99" s="58"/>
      <c r="H99" s="58"/>
      <c r="I99" s="57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7"/>
      <c r="AF99" s="56"/>
    </row>
    <row r="100" spans="1:32">
      <c r="A100" s="51"/>
      <c r="B100" s="53"/>
      <c r="C100" s="58"/>
      <c r="D100" s="58"/>
      <c r="E100" s="58"/>
      <c r="F100" s="58"/>
      <c r="G100" s="58"/>
      <c r="H100" s="58"/>
      <c r="I100" s="57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7"/>
      <c r="AF100" s="56"/>
    </row>
    <row r="101" spans="1:32">
      <c r="A101" s="53"/>
      <c r="B101" s="53"/>
      <c r="C101" s="58"/>
      <c r="D101" s="58"/>
      <c r="E101" s="58"/>
      <c r="F101" s="58"/>
      <c r="G101" s="58"/>
      <c r="H101" s="58"/>
      <c r="I101" s="57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7"/>
      <c r="AF101" s="56"/>
    </row>
    <row r="102" spans="1:32">
      <c r="A102" s="53"/>
      <c r="B102" s="53"/>
      <c r="C102" s="58"/>
      <c r="D102" s="58"/>
      <c r="E102" s="58"/>
      <c r="F102" s="58"/>
      <c r="G102" s="58"/>
      <c r="H102" s="58"/>
      <c r="I102" s="57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7"/>
      <c r="AF102" s="56"/>
    </row>
    <row r="103" spans="1:32">
      <c r="A103" s="53"/>
      <c r="B103" s="53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7"/>
      <c r="AF103" s="56"/>
    </row>
    <row r="104" spans="1:32">
      <c r="A104" s="53"/>
      <c r="B104" s="53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7"/>
      <c r="AF104" s="56"/>
    </row>
    <row r="105" spans="1:32">
      <c r="A105" s="53"/>
      <c r="B105" s="53"/>
      <c r="C105" s="58"/>
      <c r="D105" s="58"/>
      <c r="E105" s="58"/>
      <c r="F105" s="58"/>
      <c r="G105" s="58"/>
      <c r="H105" s="58"/>
      <c r="I105" s="57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7"/>
      <c r="AF105" s="56"/>
    </row>
    <row r="106" spans="1:32">
      <c r="A106" s="53"/>
      <c r="B106" s="53"/>
      <c r="C106" s="58"/>
      <c r="D106" s="58"/>
      <c r="E106" s="58"/>
      <c r="F106" s="58"/>
      <c r="G106" s="58"/>
      <c r="H106" s="58"/>
      <c r="I106" s="57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7"/>
      <c r="AF106" s="56"/>
    </row>
    <row r="107" spans="1:32">
      <c r="A107" s="53"/>
      <c r="B107" s="53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7"/>
      <c r="AF107" s="56"/>
    </row>
    <row r="108" spans="1:32">
      <c r="A108" s="53"/>
      <c r="B108" s="53"/>
      <c r="C108" s="58"/>
      <c r="D108" s="58"/>
      <c r="E108" s="58"/>
      <c r="F108" s="58"/>
      <c r="G108" s="58"/>
      <c r="H108" s="58"/>
      <c r="I108" s="57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7"/>
      <c r="AF108" s="56"/>
    </row>
    <row r="109" spans="1:32">
      <c r="A109" s="53"/>
      <c r="B109" s="53"/>
      <c r="C109" s="58"/>
      <c r="D109" s="58"/>
      <c r="E109" s="58"/>
      <c r="F109" s="58"/>
      <c r="G109" s="58"/>
      <c r="H109" s="58"/>
      <c r="I109" s="57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7"/>
      <c r="AF109" s="56"/>
    </row>
    <row r="110" spans="1:32">
      <c r="A110" s="53"/>
      <c r="B110" s="53"/>
      <c r="C110" s="58"/>
      <c r="D110" s="58"/>
      <c r="E110" s="58"/>
      <c r="F110" s="58"/>
      <c r="G110" s="58"/>
      <c r="H110" s="58"/>
      <c r="I110" s="57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7"/>
      <c r="AF110" s="56"/>
    </row>
    <row r="111" spans="1:32">
      <c r="A111" s="53"/>
      <c r="B111" s="53"/>
      <c r="C111" s="58"/>
      <c r="D111" s="58"/>
      <c r="E111" s="58"/>
      <c r="F111" s="58"/>
      <c r="G111" s="58"/>
      <c r="H111" s="58"/>
      <c r="I111" s="57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7"/>
      <c r="AF111" s="56"/>
    </row>
    <row r="112" spans="1:32">
      <c r="A112" s="53"/>
      <c r="B112" s="53"/>
      <c r="C112" s="58"/>
      <c r="D112" s="58"/>
      <c r="E112" s="58"/>
      <c r="F112" s="58"/>
      <c r="G112" s="58"/>
      <c r="H112" s="58"/>
      <c r="I112" s="57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7"/>
      <c r="AF112" s="56"/>
    </row>
    <row r="113" spans="1:32">
      <c r="A113" s="53"/>
      <c r="B113" s="53"/>
      <c r="C113" s="58"/>
      <c r="D113" s="58"/>
      <c r="E113" s="58"/>
      <c r="F113" s="58"/>
      <c r="G113" s="58"/>
      <c r="H113" s="58"/>
      <c r="I113" s="57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7"/>
      <c r="AF113" s="56"/>
    </row>
    <row r="114" spans="1:32">
      <c r="A114" s="53"/>
      <c r="B114" s="53"/>
      <c r="C114" s="58"/>
      <c r="D114" s="58"/>
      <c r="E114" s="58"/>
      <c r="F114" s="58"/>
      <c r="G114" s="58"/>
      <c r="H114" s="58"/>
      <c r="I114" s="57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7"/>
      <c r="AF114" s="56"/>
    </row>
    <row r="115" spans="1:32">
      <c r="A115" s="53"/>
      <c r="B115" s="53"/>
      <c r="C115" s="58"/>
      <c r="D115" s="58"/>
      <c r="E115" s="58"/>
      <c r="F115" s="58"/>
      <c r="G115" s="58"/>
      <c r="H115" s="58"/>
      <c r="I115" s="57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7"/>
      <c r="AF115" s="56"/>
    </row>
    <row r="116" spans="1:32">
      <c r="A116" s="53"/>
      <c r="B116" s="53"/>
      <c r="C116" s="58"/>
      <c r="D116" s="58"/>
      <c r="E116" s="58"/>
      <c r="F116" s="58"/>
      <c r="G116" s="58"/>
      <c r="H116" s="58"/>
      <c r="I116" s="57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7"/>
      <c r="AF116" s="56"/>
    </row>
    <row r="117" spans="1:32">
      <c r="A117" s="53"/>
      <c r="B117" s="53"/>
      <c r="C117" s="58"/>
      <c r="D117" s="58"/>
      <c r="E117" s="58"/>
      <c r="F117" s="58"/>
      <c r="G117" s="58"/>
      <c r="H117" s="58"/>
      <c r="I117" s="57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7"/>
      <c r="AF117" s="56"/>
    </row>
    <row r="118" spans="1:32">
      <c r="A118" s="53"/>
      <c r="B118" s="53"/>
      <c r="C118" s="58"/>
      <c r="D118" s="58"/>
      <c r="E118" s="58"/>
      <c r="F118" s="58"/>
      <c r="G118" s="58"/>
      <c r="H118" s="58"/>
      <c r="I118" s="57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7"/>
      <c r="AF118" s="56"/>
    </row>
    <row r="119" spans="1:32">
      <c r="A119" s="53"/>
      <c r="B119" s="53"/>
      <c r="C119" s="58"/>
      <c r="D119" s="58"/>
      <c r="E119" s="58"/>
      <c r="F119" s="58"/>
      <c r="G119" s="58"/>
      <c r="H119" s="58"/>
      <c r="I119" s="57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7"/>
      <c r="AF119" s="56"/>
    </row>
    <row r="120" spans="1:32">
      <c r="A120" s="53"/>
      <c r="B120" s="53"/>
      <c r="C120" s="58"/>
      <c r="D120" s="58"/>
      <c r="E120" s="58"/>
      <c r="F120" s="58"/>
      <c r="G120" s="58"/>
      <c r="H120" s="58"/>
      <c r="I120" s="57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7"/>
      <c r="AF120" s="56"/>
    </row>
    <row r="121" spans="1:32">
      <c r="A121" s="53"/>
      <c r="B121" s="53"/>
      <c r="C121" s="58"/>
      <c r="D121" s="58"/>
      <c r="E121" s="58"/>
      <c r="F121" s="58"/>
      <c r="G121" s="58"/>
      <c r="H121" s="58"/>
      <c r="I121" s="57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7"/>
      <c r="AF121" s="56"/>
    </row>
    <row r="122" spans="1:32">
      <c r="A122" s="53"/>
      <c r="B122" s="53"/>
      <c r="C122" s="58"/>
      <c r="D122" s="58"/>
      <c r="E122" s="58"/>
      <c r="F122" s="58"/>
      <c r="G122" s="58"/>
      <c r="H122" s="58"/>
      <c r="I122" s="57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7"/>
      <c r="AF122" s="56"/>
    </row>
    <row r="123" spans="1:32">
      <c r="A123" s="53"/>
      <c r="B123" s="53"/>
      <c r="C123" s="58"/>
      <c r="D123" s="58"/>
      <c r="E123" s="58"/>
      <c r="F123" s="58"/>
      <c r="G123" s="58"/>
      <c r="H123" s="58"/>
      <c r="I123" s="57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7"/>
      <c r="AF123" s="56"/>
    </row>
    <row r="124" spans="1:32">
      <c r="A124" s="53"/>
      <c r="B124" s="53"/>
      <c r="C124" s="58"/>
      <c r="D124" s="58"/>
      <c r="E124" s="58"/>
      <c r="F124" s="58"/>
      <c r="G124" s="58"/>
      <c r="H124" s="58"/>
      <c r="I124" s="57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7"/>
      <c r="AF124" s="56"/>
    </row>
    <row r="125" spans="1:32">
      <c r="A125" s="53"/>
      <c r="B125" s="53"/>
      <c r="C125" s="58"/>
      <c r="D125" s="58"/>
      <c r="E125" s="58"/>
      <c r="F125" s="58"/>
      <c r="G125" s="58"/>
      <c r="H125" s="58"/>
      <c r="I125" s="57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7"/>
      <c r="AF125" s="56"/>
    </row>
    <row r="126" spans="1:32">
      <c r="A126" s="53"/>
      <c r="B126" s="53"/>
      <c r="C126" s="58"/>
      <c r="D126" s="58"/>
      <c r="E126" s="58"/>
      <c r="F126" s="58"/>
      <c r="G126" s="58"/>
      <c r="H126" s="58"/>
      <c r="I126" s="57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7"/>
      <c r="AF126" s="56"/>
    </row>
    <row r="127" spans="1:32">
      <c r="A127" s="53"/>
      <c r="B127" s="53"/>
      <c r="C127" s="58"/>
      <c r="D127" s="58"/>
      <c r="E127" s="58"/>
      <c r="F127" s="58"/>
      <c r="G127" s="58"/>
      <c r="H127" s="58"/>
      <c r="I127" s="57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7"/>
      <c r="AF127" s="56"/>
    </row>
    <row r="128" spans="1:32">
      <c r="A128" s="53"/>
      <c r="B128" s="53"/>
      <c r="C128" s="58"/>
      <c r="D128" s="58"/>
      <c r="E128" s="58"/>
      <c r="F128" s="58"/>
      <c r="G128" s="58"/>
      <c r="H128" s="58"/>
      <c r="I128" s="57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7"/>
      <c r="AF128" s="56"/>
    </row>
    <row r="129" spans="1:32">
      <c r="A129" s="53"/>
      <c r="B129" s="53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7"/>
      <c r="AF129" s="56"/>
    </row>
    <row r="130" spans="1:32">
      <c r="A130" s="53"/>
      <c r="B130" s="53"/>
      <c r="C130" s="58"/>
      <c r="D130" s="58"/>
      <c r="E130" s="58"/>
      <c r="F130" s="58"/>
      <c r="G130" s="58"/>
      <c r="H130" s="58"/>
      <c r="I130" s="57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7"/>
      <c r="AF130" s="56"/>
    </row>
    <row r="131" spans="1:32">
      <c r="A131" s="53"/>
      <c r="B131" s="53"/>
      <c r="C131" s="58"/>
      <c r="D131" s="58"/>
      <c r="E131" s="58"/>
      <c r="F131" s="58"/>
      <c r="G131" s="58"/>
      <c r="H131" s="58"/>
      <c r="I131" s="57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7"/>
      <c r="AF131" s="56"/>
    </row>
    <row r="132" spans="1:32">
      <c r="A132" s="53"/>
      <c r="B132" s="53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7"/>
      <c r="AF132" s="56"/>
    </row>
    <row r="133" spans="1:32">
      <c r="A133" s="53"/>
      <c r="B133" s="53"/>
      <c r="C133" s="58"/>
      <c r="D133" s="58"/>
      <c r="E133" s="58"/>
      <c r="F133" s="58"/>
      <c r="G133" s="58"/>
      <c r="H133" s="58"/>
      <c r="I133" s="57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7"/>
      <c r="AF133" s="56"/>
    </row>
    <row r="134" spans="1:32">
      <c r="A134" s="53"/>
      <c r="B134" s="53"/>
      <c r="C134" s="58"/>
      <c r="D134" s="58"/>
      <c r="E134" s="58"/>
      <c r="F134" s="58"/>
      <c r="G134" s="58"/>
      <c r="H134" s="58"/>
      <c r="I134" s="57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7"/>
      <c r="AF134" s="56"/>
    </row>
    <row r="135" spans="1:32">
      <c r="A135" s="53"/>
      <c r="B135" s="53"/>
      <c r="C135" s="58"/>
      <c r="D135" s="58"/>
      <c r="E135" s="58"/>
      <c r="F135" s="58"/>
      <c r="G135" s="58"/>
      <c r="H135" s="58"/>
      <c r="I135" s="57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7"/>
      <c r="AF135" s="56"/>
    </row>
    <row r="136" spans="1:32">
      <c r="A136" s="53"/>
      <c r="B136" s="53"/>
      <c r="C136" s="58"/>
      <c r="D136" s="58"/>
      <c r="E136" s="58"/>
      <c r="F136" s="58"/>
      <c r="G136" s="58"/>
      <c r="H136" s="58"/>
      <c r="I136" s="57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7"/>
      <c r="AF136" s="56"/>
    </row>
    <row r="137" spans="1:32">
      <c r="A137" s="53"/>
      <c r="B137" s="53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7"/>
      <c r="AF137" s="56"/>
    </row>
    <row r="138" spans="1:32">
      <c r="A138" s="53"/>
      <c r="B138" s="53"/>
      <c r="C138" s="58"/>
      <c r="D138" s="58"/>
      <c r="E138" s="58"/>
      <c r="F138" s="58"/>
      <c r="G138" s="58"/>
      <c r="H138" s="58"/>
      <c r="I138" s="57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7"/>
      <c r="AF138" s="56"/>
    </row>
    <row r="139" spans="1:32">
      <c r="A139" s="53"/>
      <c r="B139" s="53"/>
      <c r="C139" s="58"/>
      <c r="D139" s="58"/>
      <c r="E139" s="58"/>
      <c r="F139" s="58"/>
      <c r="G139" s="58"/>
      <c r="H139" s="58"/>
      <c r="I139" s="57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7"/>
      <c r="AF139" s="56"/>
    </row>
    <row r="140" spans="1:32">
      <c r="A140" s="53"/>
      <c r="B140" s="53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7"/>
      <c r="AF140" s="56"/>
    </row>
    <row r="141" spans="1:32">
      <c r="A141" s="53"/>
      <c r="B141" s="53"/>
      <c r="C141" s="58"/>
      <c r="D141" s="58"/>
      <c r="E141" s="58"/>
      <c r="F141" s="58"/>
      <c r="G141" s="58"/>
      <c r="H141" s="58"/>
      <c r="I141" s="57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7"/>
      <c r="AF141" s="56"/>
    </row>
    <row r="142" spans="1:32">
      <c r="A142" s="53"/>
      <c r="B142" s="53"/>
      <c r="C142" s="58"/>
      <c r="D142" s="58"/>
      <c r="E142" s="58"/>
      <c r="F142" s="58"/>
      <c r="G142" s="58"/>
      <c r="H142" s="58"/>
      <c r="I142" s="57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7"/>
      <c r="AF142" s="56"/>
    </row>
    <row r="143" spans="1:32">
      <c r="A143" s="53"/>
      <c r="B143" s="53"/>
      <c r="C143" s="58"/>
      <c r="D143" s="58"/>
      <c r="E143" s="58"/>
      <c r="F143" s="58"/>
      <c r="G143" s="58"/>
      <c r="H143" s="58"/>
      <c r="I143" s="57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7"/>
      <c r="AF143" s="56"/>
    </row>
    <row r="144" spans="1:32">
      <c r="A144" s="53"/>
      <c r="B144" s="53"/>
      <c r="C144" s="58"/>
      <c r="D144" s="58"/>
      <c r="E144" s="58"/>
      <c r="F144" s="58"/>
      <c r="G144" s="58"/>
      <c r="H144" s="58"/>
      <c r="I144" s="57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7"/>
      <c r="AF144" s="56"/>
    </row>
    <row r="145" spans="1:32">
      <c r="A145" s="53"/>
      <c r="B145" s="53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7"/>
      <c r="AF145" s="56"/>
    </row>
    <row r="146" spans="1:32">
      <c r="A146" s="53"/>
      <c r="B146" s="53"/>
      <c r="C146" s="58"/>
      <c r="D146" s="58"/>
      <c r="E146" s="58"/>
      <c r="F146" s="58"/>
      <c r="G146" s="58"/>
      <c r="H146" s="58"/>
      <c r="I146" s="57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7"/>
      <c r="AF146" s="56"/>
    </row>
    <row r="147" spans="1:32">
      <c r="A147" s="53"/>
      <c r="B147" s="53"/>
      <c r="C147" s="58"/>
      <c r="D147" s="58"/>
      <c r="E147" s="58"/>
      <c r="F147" s="58"/>
      <c r="G147" s="58"/>
      <c r="H147" s="58"/>
      <c r="I147" s="57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7"/>
      <c r="AF147" s="56"/>
    </row>
    <row r="148" spans="1:32">
      <c r="A148" s="53"/>
      <c r="B148" s="53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7"/>
      <c r="AF148" s="56"/>
    </row>
    <row r="149" spans="1:32">
      <c r="A149" s="53"/>
      <c r="B149" s="53"/>
      <c r="C149" s="58"/>
      <c r="D149" s="58"/>
      <c r="E149" s="58"/>
      <c r="F149" s="58"/>
      <c r="G149" s="58"/>
      <c r="H149" s="58"/>
      <c r="I149" s="57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7"/>
      <c r="AF149" s="56"/>
    </row>
    <row r="150" spans="1:32">
      <c r="A150" s="53"/>
      <c r="B150" s="53"/>
      <c r="C150" s="58"/>
      <c r="D150" s="58"/>
      <c r="E150" s="58"/>
      <c r="F150" s="58"/>
      <c r="G150" s="58"/>
      <c r="H150" s="58"/>
      <c r="I150" s="57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7"/>
      <c r="AF150" s="5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K28" sqref="K28"/>
    </sheetView>
  </sheetViews>
  <sheetFormatPr defaultRowHeight="15"/>
  <cols>
    <col min="1" max="1" width="30.140625" customWidth="1"/>
    <col min="2" max="2" width="7.7109375" customWidth="1"/>
    <col min="3" max="3" width="5.85546875" customWidth="1"/>
    <col min="4" max="5" width="6.7109375" customWidth="1"/>
    <col min="6" max="6" width="8.140625" customWidth="1"/>
    <col min="7" max="7" width="8" customWidth="1"/>
    <col min="9" max="9" width="7.85546875" customWidth="1"/>
    <col min="10" max="10" width="8" customWidth="1"/>
    <col min="15" max="15" width="5.5703125" customWidth="1"/>
    <col min="16" max="16" width="7.5703125" customWidth="1"/>
    <col min="17" max="17" width="6.7109375" customWidth="1"/>
    <col min="18" max="18" width="7.7109375" customWidth="1"/>
    <col min="19" max="19" width="8.42578125" customWidth="1"/>
  </cols>
  <sheetData>
    <row r="1" spans="1:19">
      <c r="A1" s="65" t="s">
        <v>31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7</v>
      </c>
      <c r="K1" s="65" t="s">
        <v>8</v>
      </c>
      <c r="L1" s="65" t="s">
        <v>8</v>
      </c>
      <c r="M1" s="65" t="s">
        <v>9</v>
      </c>
      <c r="N1" s="65" t="s">
        <v>10</v>
      </c>
      <c r="O1" s="65" t="s">
        <v>11</v>
      </c>
      <c r="P1" s="65" t="s">
        <v>12</v>
      </c>
      <c r="Q1" s="65" t="s">
        <v>13</v>
      </c>
      <c r="R1" s="65" t="s">
        <v>14</v>
      </c>
      <c r="S1" s="65" t="s">
        <v>15</v>
      </c>
    </row>
    <row r="2" spans="1:19">
      <c r="A2" s="65"/>
      <c r="B2" s="65"/>
      <c r="C2" s="65" t="s">
        <v>16</v>
      </c>
      <c r="D2" s="65" t="s">
        <v>17</v>
      </c>
      <c r="E2" s="65" t="s">
        <v>18</v>
      </c>
      <c r="F2" s="65" t="s">
        <v>19</v>
      </c>
      <c r="G2" s="65" t="s">
        <v>20</v>
      </c>
      <c r="H2" s="65" t="s">
        <v>21</v>
      </c>
      <c r="I2" s="65" t="s">
        <v>22</v>
      </c>
      <c r="J2" s="65" t="s">
        <v>23</v>
      </c>
      <c r="K2" s="65" t="s">
        <v>24</v>
      </c>
      <c r="L2" s="65" t="s">
        <v>25</v>
      </c>
      <c r="M2" s="66"/>
      <c r="N2" s="65" t="s">
        <v>26</v>
      </c>
      <c r="O2" s="66"/>
      <c r="P2" s="66"/>
      <c r="Q2" s="65" t="s">
        <v>27</v>
      </c>
      <c r="R2" s="66"/>
      <c r="S2" s="66"/>
    </row>
    <row r="3" spans="1:19">
      <c r="A3" s="67"/>
      <c r="B3" s="68"/>
      <c r="C3" s="68"/>
      <c r="D3" s="69" t="s">
        <v>18</v>
      </c>
      <c r="E3" s="68"/>
      <c r="F3" s="68"/>
      <c r="G3" s="68"/>
      <c r="H3" s="69" t="s">
        <v>28</v>
      </c>
      <c r="I3" s="69" t="s">
        <v>29</v>
      </c>
      <c r="J3" s="65" t="s">
        <v>29</v>
      </c>
      <c r="K3" s="69" t="s">
        <v>30</v>
      </c>
      <c r="L3" s="65" t="s">
        <v>30</v>
      </c>
      <c r="M3" s="66"/>
      <c r="N3" s="66"/>
      <c r="O3" s="66"/>
      <c r="P3" s="66"/>
      <c r="Q3" s="66"/>
      <c r="R3" s="66"/>
      <c r="S3" s="66"/>
    </row>
    <row r="4" spans="1:19">
      <c r="A4" s="67" t="s">
        <v>32</v>
      </c>
      <c r="B4" s="70"/>
      <c r="C4" s="70"/>
      <c r="D4" s="70"/>
      <c r="E4" s="70"/>
      <c r="F4" s="70"/>
      <c r="G4" s="70"/>
      <c r="H4" s="70"/>
      <c r="I4" s="70">
        <v>54.49</v>
      </c>
      <c r="J4" s="70">
        <v>35599.199999999997</v>
      </c>
      <c r="K4" s="70">
        <v>7970.23</v>
      </c>
      <c r="L4" s="70">
        <v>7349.14</v>
      </c>
      <c r="M4" s="70"/>
      <c r="N4" s="70"/>
      <c r="O4" s="70"/>
      <c r="P4" s="70"/>
      <c r="Q4" s="70"/>
      <c r="R4" s="71">
        <f>SUM(I4:Q4)</f>
        <v>50973.06</v>
      </c>
      <c r="S4" s="72">
        <v>42826</v>
      </c>
    </row>
    <row r="5" spans="1:19">
      <c r="A5" s="67" t="s">
        <v>147</v>
      </c>
      <c r="B5" s="70">
        <v>11657.15</v>
      </c>
      <c r="C5" s="70"/>
      <c r="D5" s="70"/>
      <c r="E5" s="70"/>
      <c r="F5" s="70"/>
      <c r="G5" s="70"/>
      <c r="H5" s="70">
        <v>918.4</v>
      </c>
      <c r="I5" s="70"/>
      <c r="J5" s="70"/>
      <c r="K5" s="70"/>
      <c r="L5" s="70"/>
      <c r="M5" s="70"/>
      <c r="N5" s="70"/>
      <c r="O5" s="70"/>
      <c r="P5" s="70"/>
      <c r="Q5" s="70"/>
      <c r="R5" s="76">
        <v>12575.55</v>
      </c>
      <c r="S5" s="72">
        <v>42832</v>
      </c>
    </row>
    <row r="6" spans="1:19">
      <c r="A6" s="67" t="s">
        <v>174</v>
      </c>
      <c r="B6" s="70"/>
      <c r="C6" s="70">
        <v>1.57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6">
        <v>1.57</v>
      </c>
      <c r="S6" s="72">
        <v>42835</v>
      </c>
    </row>
    <row r="7" spans="1:19">
      <c r="A7" s="67" t="s">
        <v>255</v>
      </c>
      <c r="B7" s="70"/>
      <c r="C7" s="70"/>
      <c r="D7" s="70">
        <v>71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6">
        <v>71</v>
      </c>
      <c r="S7" s="72">
        <v>42835</v>
      </c>
    </row>
    <row r="8" spans="1:19">
      <c r="A8" s="67" t="s">
        <v>256</v>
      </c>
      <c r="B8" s="70"/>
      <c r="C8" s="70"/>
      <c r="D8" s="70">
        <v>188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6">
        <v>188</v>
      </c>
      <c r="S8" s="72">
        <v>42835</v>
      </c>
    </row>
    <row r="9" spans="1:19">
      <c r="A9" s="67" t="s">
        <v>182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v>759</v>
      </c>
      <c r="M9" s="70"/>
      <c r="N9" s="70"/>
      <c r="O9" s="70"/>
      <c r="P9" s="70"/>
      <c r="Q9" s="70"/>
      <c r="R9" s="76">
        <v>759</v>
      </c>
      <c r="S9" s="72">
        <v>42836</v>
      </c>
    </row>
    <row r="10" spans="1:19">
      <c r="A10" s="67" t="s">
        <v>182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>
        <v>10000</v>
      </c>
      <c r="M10" s="70"/>
      <c r="N10" s="70"/>
      <c r="O10" s="70"/>
      <c r="P10" s="70"/>
      <c r="Q10" s="70"/>
      <c r="R10" s="76">
        <v>10000</v>
      </c>
      <c r="S10" s="72">
        <v>42836</v>
      </c>
    </row>
    <row r="11" spans="1:19">
      <c r="A11" s="67" t="s">
        <v>257</v>
      </c>
      <c r="B11" s="70"/>
      <c r="C11" s="70"/>
      <c r="D11" s="70">
        <v>188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6">
        <v>188</v>
      </c>
      <c r="S11" s="72">
        <v>42857</v>
      </c>
    </row>
    <row r="12" spans="1:19">
      <c r="A12" s="67" t="s">
        <v>258</v>
      </c>
      <c r="B12" s="70"/>
      <c r="C12" s="70"/>
      <c r="D12" s="70">
        <v>71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6">
        <v>71</v>
      </c>
      <c r="S12" s="72">
        <v>42859</v>
      </c>
    </row>
    <row r="13" spans="1:19">
      <c r="A13" s="67" t="s">
        <v>174</v>
      </c>
      <c r="B13" s="70"/>
      <c r="C13" s="70">
        <v>1.4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6">
        <v>1.4</v>
      </c>
      <c r="S13" s="72">
        <v>42864</v>
      </c>
    </row>
    <row r="14" spans="1:19">
      <c r="A14" s="67" t="s">
        <v>188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>
        <v>100</v>
      </c>
      <c r="Q14" s="70"/>
      <c r="R14" s="76">
        <v>100</v>
      </c>
      <c r="S14" s="72">
        <v>42863</v>
      </c>
    </row>
    <row r="15" spans="1:19">
      <c r="A15" s="67" t="s">
        <v>190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>
        <v>30</v>
      </c>
      <c r="O15" s="70"/>
      <c r="P15" s="70"/>
      <c r="Q15" s="70"/>
      <c r="R15" s="76">
        <v>30</v>
      </c>
      <c r="S15" s="72">
        <v>42863</v>
      </c>
    </row>
    <row r="16" spans="1:19">
      <c r="A16" s="67" t="s">
        <v>272</v>
      </c>
      <c r="B16" s="70"/>
      <c r="C16" s="70"/>
      <c r="D16" s="70"/>
      <c r="E16" s="70"/>
      <c r="F16" s="70">
        <v>32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6">
        <v>32</v>
      </c>
      <c r="S16" s="72">
        <v>42884</v>
      </c>
    </row>
    <row r="17" spans="1:19">
      <c r="A17" s="67" t="s">
        <v>271</v>
      </c>
      <c r="B17" s="70"/>
      <c r="C17" s="70"/>
      <c r="D17" s="70"/>
      <c r="E17" s="70"/>
      <c r="F17" s="70">
        <v>60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6">
        <v>60</v>
      </c>
      <c r="S17" s="72">
        <v>42884</v>
      </c>
    </row>
    <row r="18" spans="1:19">
      <c r="A18" s="67" t="s">
        <v>193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>
        <v>100</v>
      </c>
      <c r="Q18" s="70"/>
      <c r="R18" s="76">
        <v>100</v>
      </c>
      <c r="S18" s="72">
        <v>42887</v>
      </c>
    </row>
    <row r="19" spans="1:19">
      <c r="A19" s="67" t="s">
        <v>174</v>
      </c>
      <c r="B19" s="66"/>
      <c r="C19" s="66">
        <v>1.48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77">
        <v>1.48</v>
      </c>
      <c r="S19" s="72">
        <v>42895</v>
      </c>
    </row>
    <row r="20" spans="1:19">
      <c r="A20" s="67" t="s">
        <v>174</v>
      </c>
      <c r="B20" s="70"/>
      <c r="C20" s="70">
        <v>1.4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6">
        <v>1.4</v>
      </c>
      <c r="S20" s="72">
        <v>42925</v>
      </c>
    </row>
    <row r="21" spans="1:19">
      <c r="A21" s="67" t="s">
        <v>259</v>
      </c>
      <c r="B21" s="70"/>
      <c r="C21" s="70"/>
      <c r="D21" s="70">
        <v>786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6">
        <v>786</v>
      </c>
      <c r="S21" s="72">
        <v>42933</v>
      </c>
    </row>
    <row r="22" spans="1:19">
      <c r="A22" s="67" t="s">
        <v>286</v>
      </c>
      <c r="D22" s="68">
        <v>88</v>
      </c>
      <c r="R22" s="76">
        <v>88</v>
      </c>
      <c r="S22" s="72">
        <v>42948</v>
      </c>
    </row>
    <row r="23" spans="1:19">
      <c r="A23" s="67" t="s">
        <v>270</v>
      </c>
      <c r="B23" s="70"/>
      <c r="C23" s="70"/>
      <c r="D23" s="70"/>
      <c r="E23" s="70"/>
      <c r="F23" s="70">
        <v>32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6">
        <v>32</v>
      </c>
      <c r="S23" s="72">
        <v>42961</v>
      </c>
    </row>
    <row r="24" spans="1:19">
      <c r="A24" s="67" t="s">
        <v>269</v>
      </c>
      <c r="B24" s="70"/>
      <c r="C24" s="70"/>
      <c r="D24" s="70"/>
      <c r="E24" s="70"/>
      <c r="F24" s="70">
        <v>60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6">
        <v>60</v>
      </c>
      <c r="S24" s="72">
        <v>42961</v>
      </c>
    </row>
    <row r="25" spans="1:19">
      <c r="A25" s="67" t="s">
        <v>268</v>
      </c>
      <c r="B25" s="70"/>
      <c r="C25" s="70"/>
      <c r="D25" s="70"/>
      <c r="E25" s="70"/>
      <c r="F25" s="70">
        <v>60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6">
        <v>60</v>
      </c>
      <c r="S25" s="72">
        <v>42961</v>
      </c>
    </row>
    <row r="26" spans="1:19">
      <c r="A26" s="67" t="s">
        <v>267</v>
      </c>
      <c r="B26" s="70"/>
      <c r="C26" s="70"/>
      <c r="D26" s="70"/>
      <c r="E26" s="70"/>
      <c r="F26" s="70">
        <v>60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6">
        <v>60</v>
      </c>
      <c r="S26" s="72">
        <v>42961</v>
      </c>
    </row>
    <row r="27" spans="1:19">
      <c r="A27" s="67" t="s">
        <v>174</v>
      </c>
      <c r="B27" s="70"/>
      <c r="C27" s="70">
        <v>1.22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6">
        <v>1.22</v>
      </c>
      <c r="S27" s="72">
        <v>42956</v>
      </c>
    </row>
    <row r="28" spans="1:19">
      <c r="A28" s="67" t="s">
        <v>218</v>
      </c>
      <c r="B28" s="70"/>
      <c r="C28" s="70"/>
      <c r="D28" s="70"/>
      <c r="E28" s="70"/>
      <c r="F28" s="70">
        <v>32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6">
        <v>32</v>
      </c>
      <c r="S28" s="72">
        <v>42951</v>
      </c>
    </row>
    <row r="29" spans="1:19">
      <c r="A29" s="67" t="s">
        <v>260</v>
      </c>
      <c r="B29" s="70"/>
      <c r="C29" s="70"/>
      <c r="D29" s="70">
        <v>71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6">
        <v>71</v>
      </c>
      <c r="S29" s="72">
        <v>42961</v>
      </c>
    </row>
    <row r="30" spans="1:19">
      <c r="A30" s="67" t="s">
        <v>261</v>
      </c>
      <c r="B30" s="70"/>
      <c r="C30" s="70"/>
      <c r="D30" s="70">
        <v>306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6">
        <v>306</v>
      </c>
      <c r="S30" s="72">
        <v>42968</v>
      </c>
    </row>
    <row r="31" spans="1:19">
      <c r="A31" s="67" t="s">
        <v>147</v>
      </c>
      <c r="B31" s="70">
        <v>11657.15</v>
      </c>
      <c r="C31" s="70"/>
      <c r="D31" s="70"/>
      <c r="E31" s="70"/>
      <c r="F31" s="70"/>
      <c r="G31" s="70"/>
      <c r="H31" s="70">
        <v>918.39</v>
      </c>
      <c r="I31" s="70"/>
      <c r="J31" s="70"/>
      <c r="K31" s="70"/>
      <c r="L31" s="70"/>
      <c r="M31" s="70"/>
      <c r="N31" s="70"/>
      <c r="O31" s="70"/>
      <c r="P31" s="70"/>
      <c r="Q31" s="70"/>
      <c r="R31" s="76">
        <v>12575.54</v>
      </c>
      <c r="S31" s="72">
        <v>42986</v>
      </c>
    </row>
    <row r="32" spans="1:19">
      <c r="A32" s="67" t="s">
        <v>174</v>
      </c>
      <c r="B32" s="70"/>
      <c r="C32" s="70">
        <v>1.3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6">
        <v>1.3</v>
      </c>
      <c r="S32" s="72">
        <v>42989</v>
      </c>
    </row>
    <row r="33" spans="1:20">
      <c r="A33" s="67" t="s">
        <v>266</v>
      </c>
      <c r="B33" s="70"/>
      <c r="C33" s="70"/>
      <c r="D33" s="70"/>
      <c r="E33" s="70"/>
      <c r="F33" s="70">
        <v>60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6">
        <v>60</v>
      </c>
      <c r="S33" s="72">
        <v>42998</v>
      </c>
    </row>
    <row r="34" spans="1:20">
      <c r="A34" s="67" t="s">
        <v>226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>
        <v>3000</v>
      </c>
      <c r="Q34" s="70"/>
      <c r="R34" s="76">
        <v>3000</v>
      </c>
      <c r="S34" s="72">
        <v>43017</v>
      </c>
    </row>
    <row r="35" spans="1:20">
      <c r="A35" s="67" t="s">
        <v>262</v>
      </c>
      <c r="B35" s="70"/>
      <c r="C35" s="70"/>
      <c r="D35" s="70">
        <v>71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6">
        <v>71</v>
      </c>
      <c r="S35" s="72">
        <v>43017</v>
      </c>
    </row>
    <row r="36" spans="1:20">
      <c r="A36" s="67" t="s">
        <v>265</v>
      </c>
      <c r="B36" s="70"/>
      <c r="C36" s="70"/>
      <c r="D36" s="70"/>
      <c r="E36" s="70"/>
      <c r="F36" s="70">
        <v>32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>
        <v>32</v>
      </c>
      <c r="S36" s="72">
        <v>43040</v>
      </c>
    </row>
    <row r="37" spans="1:20">
      <c r="A37" s="67" t="s">
        <v>264</v>
      </c>
      <c r="B37" s="70"/>
      <c r="C37" s="70"/>
      <c r="D37" s="70"/>
      <c r="E37" s="70"/>
      <c r="F37" s="70">
        <v>60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>
        <v>60</v>
      </c>
      <c r="S37" s="72">
        <v>43040</v>
      </c>
    </row>
    <row r="38" spans="1:20">
      <c r="A38" s="67" t="s">
        <v>263</v>
      </c>
      <c r="B38" s="70"/>
      <c r="C38" s="70"/>
      <c r="D38" s="70"/>
      <c r="E38" s="70"/>
      <c r="F38" s="70">
        <v>60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6">
        <v>60</v>
      </c>
      <c r="S38" s="72">
        <v>43027</v>
      </c>
    </row>
    <row r="39" spans="1:20">
      <c r="A39" s="67" t="s">
        <v>174</v>
      </c>
      <c r="B39" s="70"/>
      <c r="C39" s="70">
        <v>1.42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6">
        <v>1.42</v>
      </c>
      <c r="S39" s="72">
        <v>43017</v>
      </c>
    </row>
    <row r="40" spans="1:20">
      <c r="A40" s="67" t="s">
        <v>174</v>
      </c>
      <c r="B40" s="70"/>
      <c r="C40" s="70">
        <v>1.65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>
        <v>1.65</v>
      </c>
      <c r="S40" s="72">
        <v>43048</v>
      </c>
    </row>
    <row r="41" spans="1:20">
      <c r="A41" s="67" t="s">
        <v>249</v>
      </c>
      <c r="B41" s="70"/>
      <c r="C41" s="70"/>
      <c r="D41" s="70"/>
      <c r="E41" s="70"/>
      <c r="F41" s="70">
        <v>60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>
        <v>60</v>
      </c>
      <c r="S41" s="72">
        <v>43053</v>
      </c>
    </row>
    <row r="42" spans="1:20">
      <c r="A42" s="67" t="s">
        <v>250</v>
      </c>
      <c r="B42" s="70"/>
      <c r="C42" s="70"/>
      <c r="D42" s="70"/>
      <c r="E42" s="70"/>
      <c r="F42" s="70">
        <v>32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>
        <v>32</v>
      </c>
      <c r="S42" s="72">
        <v>43052</v>
      </c>
    </row>
    <row r="43" spans="1:20">
      <c r="A43" s="67" t="s">
        <v>251</v>
      </c>
      <c r="B43" s="70"/>
      <c r="C43" s="70"/>
      <c r="D43" s="70"/>
      <c r="E43" s="70"/>
      <c r="F43" s="70">
        <v>32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>
        <v>32</v>
      </c>
      <c r="S43" s="72">
        <v>43049</v>
      </c>
    </row>
    <row r="44" spans="1:20">
      <c r="A44" s="66" t="s">
        <v>283</v>
      </c>
      <c r="B44" s="71"/>
      <c r="C44" s="73"/>
      <c r="D44" s="71"/>
      <c r="E44" s="73"/>
      <c r="F44" s="70">
        <v>20</v>
      </c>
      <c r="G44" s="73"/>
      <c r="H44" s="71"/>
      <c r="I44" s="71"/>
      <c r="J44" s="71"/>
      <c r="K44" s="71"/>
      <c r="L44" s="71"/>
      <c r="M44" s="73"/>
      <c r="N44" s="71"/>
      <c r="O44" s="73"/>
      <c r="P44" s="71"/>
      <c r="Q44" s="73"/>
      <c r="R44" s="75">
        <v>20</v>
      </c>
      <c r="S44" s="72">
        <v>43067</v>
      </c>
    </row>
    <row r="45" spans="1:20">
      <c r="A45" s="66"/>
      <c r="B45" s="71">
        <f>SUM(B4:B44)</f>
        <v>23314.3</v>
      </c>
      <c r="C45" s="71">
        <f>SUM(C4:C44)</f>
        <v>11.44</v>
      </c>
      <c r="D45" s="71">
        <f>SUM(D4:D44)</f>
        <v>1840</v>
      </c>
      <c r="E45" s="73">
        <v>0</v>
      </c>
      <c r="F45" s="71">
        <f>SUM(F4:F44)</f>
        <v>692</v>
      </c>
      <c r="G45" s="73">
        <v>0</v>
      </c>
      <c r="H45" s="71">
        <f>SUM(H4:H44)</f>
        <v>1836.79</v>
      </c>
      <c r="I45" s="71">
        <f>SUM(I4:I44)</f>
        <v>54.49</v>
      </c>
      <c r="J45" s="71">
        <f>SUM(J4:J44)</f>
        <v>35599.199999999997</v>
      </c>
      <c r="K45" s="71">
        <f>SUM(K4:K44)</f>
        <v>7970.23</v>
      </c>
      <c r="L45" s="71">
        <f>SUM(L4:L44)</f>
        <v>18108.14</v>
      </c>
      <c r="M45" s="73">
        <v>0</v>
      </c>
      <c r="N45" s="71">
        <f>SUM(N4:N44)</f>
        <v>30</v>
      </c>
      <c r="O45" s="73">
        <v>0</v>
      </c>
      <c r="P45" s="71">
        <f>SUM(P4:P44)</f>
        <v>3200</v>
      </c>
      <c r="Q45" s="73">
        <v>0</v>
      </c>
      <c r="R45" s="74">
        <f>SUM(B45:Q45)</f>
        <v>92656.59</v>
      </c>
      <c r="S45" s="66"/>
      <c r="T45" s="13"/>
    </row>
    <row r="47" spans="1:20">
      <c r="R47" s="13"/>
    </row>
  </sheetData>
  <printOptions gridLines="1"/>
  <pageMargins left="0.37" right="0.3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zoomScaleNormal="100" workbookViewId="0">
      <pane xSplit="2" ySplit="3" topLeftCell="K30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defaultRowHeight="15"/>
  <cols>
    <col min="1" max="1" width="26.28515625" customWidth="1"/>
    <col min="2" max="2" width="5.85546875" customWidth="1"/>
    <col min="3" max="3" width="7" customWidth="1"/>
    <col min="4" max="4" width="8" customWidth="1"/>
    <col min="5" max="5" width="6.7109375" customWidth="1"/>
    <col min="6" max="6" width="12.42578125" customWidth="1"/>
    <col min="7" max="7" width="10.7109375" customWidth="1"/>
    <col min="8" max="8" width="10.28515625" customWidth="1"/>
    <col min="9" max="9" width="9.5703125" customWidth="1"/>
    <col min="10" max="11" width="9" customWidth="1"/>
    <col min="12" max="12" width="9.85546875" customWidth="1"/>
    <col min="13" max="14" width="7.28515625" customWidth="1"/>
    <col min="15" max="15" width="8" customWidth="1"/>
    <col min="16" max="16" width="9.7109375" customWidth="1"/>
    <col min="17" max="17" width="8.42578125" customWidth="1"/>
    <col min="18" max="18" width="9.85546875" customWidth="1"/>
    <col min="19" max="19" width="9.7109375" customWidth="1"/>
    <col min="20" max="20" width="5.85546875" customWidth="1"/>
    <col min="21" max="21" width="7.42578125" customWidth="1"/>
    <col min="22" max="22" width="7.28515625" customWidth="1"/>
    <col min="23" max="23" width="10.140625" customWidth="1"/>
    <col min="24" max="24" width="6.28515625" customWidth="1"/>
    <col min="25" max="25" width="7" customWidth="1"/>
    <col min="26" max="26" width="10.42578125" customWidth="1"/>
    <col min="27" max="27" width="8.7109375" customWidth="1"/>
    <col min="28" max="28" width="6.28515625" customWidth="1"/>
    <col min="29" max="29" width="11" customWidth="1"/>
    <col min="30" max="30" width="7" customWidth="1"/>
    <col min="31" max="31" width="7.5703125" customWidth="1"/>
    <col min="32" max="32" width="8.5703125" customWidth="1"/>
  </cols>
  <sheetData>
    <row r="1" spans="1:32">
      <c r="A1" s="67" t="s">
        <v>33</v>
      </c>
      <c r="B1" s="65" t="s">
        <v>34</v>
      </c>
      <c r="C1" s="65" t="s">
        <v>35</v>
      </c>
      <c r="D1" s="65" t="s">
        <v>36</v>
      </c>
      <c r="E1" s="65" t="s">
        <v>37</v>
      </c>
      <c r="F1" s="65" t="s">
        <v>38</v>
      </c>
      <c r="G1" s="65" t="s">
        <v>39</v>
      </c>
      <c r="H1" s="65" t="s">
        <v>40</v>
      </c>
      <c r="I1" s="65" t="s">
        <v>41</v>
      </c>
      <c r="J1" s="65" t="s">
        <v>36</v>
      </c>
      <c r="K1" s="65" t="s">
        <v>42</v>
      </c>
      <c r="L1" s="65" t="s">
        <v>43</v>
      </c>
      <c r="M1" s="65" t="s">
        <v>44</v>
      </c>
      <c r="N1" s="65" t="s">
        <v>45</v>
      </c>
      <c r="O1" s="65" t="s">
        <v>46</v>
      </c>
      <c r="P1" s="65" t="s">
        <v>47</v>
      </c>
      <c r="Q1" s="65" t="s">
        <v>48</v>
      </c>
      <c r="R1" s="65" t="s">
        <v>49</v>
      </c>
      <c r="S1" s="65" t="s">
        <v>50</v>
      </c>
      <c r="T1" s="65" t="s">
        <v>4</v>
      </c>
      <c r="U1" s="65" t="s">
        <v>51</v>
      </c>
      <c r="V1" s="65" t="s">
        <v>52</v>
      </c>
      <c r="W1" s="65" t="s">
        <v>39</v>
      </c>
      <c r="X1" s="65" t="s">
        <v>53</v>
      </c>
      <c r="Y1" s="65" t="s">
        <v>54</v>
      </c>
      <c r="Z1" s="65" t="s">
        <v>25</v>
      </c>
      <c r="AA1" s="65" t="s">
        <v>19</v>
      </c>
      <c r="AB1" s="65" t="s">
        <v>55</v>
      </c>
      <c r="AC1" s="65" t="s">
        <v>229</v>
      </c>
      <c r="AD1" s="65" t="s">
        <v>13</v>
      </c>
      <c r="AE1" s="65" t="s">
        <v>14</v>
      </c>
      <c r="AF1" s="65" t="s">
        <v>15</v>
      </c>
    </row>
    <row r="2" spans="1:32">
      <c r="A2" s="66"/>
      <c r="B2" s="65" t="s">
        <v>56</v>
      </c>
      <c r="C2" s="65" t="s">
        <v>57</v>
      </c>
      <c r="D2" s="65" t="s">
        <v>58</v>
      </c>
      <c r="E2" s="65" t="s">
        <v>59</v>
      </c>
      <c r="F2" s="65" t="s">
        <v>60</v>
      </c>
      <c r="G2" s="65" t="s">
        <v>25</v>
      </c>
      <c r="H2" s="65" t="s">
        <v>49</v>
      </c>
      <c r="I2" s="65" t="s">
        <v>61</v>
      </c>
      <c r="J2" s="65" t="s">
        <v>62</v>
      </c>
      <c r="K2" s="65" t="s">
        <v>63</v>
      </c>
      <c r="L2" s="65" t="s">
        <v>64</v>
      </c>
      <c r="M2" s="65" t="s">
        <v>65</v>
      </c>
      <c r="N2" s="65" t="s">
        <v>66</v>
      </c>
      <c r="O2" s="65" t="s">
        <v>67</v>
      </c>
      <c r="P2" s="65" t="s">
        <v>61</v>
      </c>
      <c r="Q2" s="65" t="s">
        <v>66</v>
      </c>
      <c r="R2" s="65" t="s">
        <v>43</v>
      </c>
      <c r="S2" s="65" t="s">
        <v>61</v>
      </c>
      <c r="T2" s="65" t="s">
        <v>68</v>
      </c>
      <c r="U2" s="65" t="s">
        <v>69</v>
      </c>
      <c r="V2" s="65" t="s">
        <v>70</v>
      </c>
      <c r="W2" s="65" t="s">
        <v>71</v>
      </c>
      <c r="X2" s="65"/>
      <c r="Y2" s="65" t="s">
        <v>72</v>
      </c>
      <c r="Z2" s="65" t="s">
        <v>73</v>
      </c>
      <c r="AA2" s="65"/>
      <c r="AB2" s="65" t="s">
        <v>53</v>
      </c>
      <c r="AC2" s="65" t="s">
        <v>230</v>
      </c>
      <c r="AD2" s="66"/>
      <c r="AE2" s="65"/>
      <c r="AF2" s="66"/>
    </row>
    <row r="3" spans="1:3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5" t="s">
        <v>68</v>
      </c>
      <c r="AD3" s="66"/>
      <c r="AE3" s="66"/>
      <c r="AF3" s="66"/>
    </row>
    <row r="4" spans="1:32">
      <c r="A4" s="67" t="s">
        <v>177</v>
      </c>
      <c r="B4" s="66">
        <v>1258</v>
      </c>
      <c r="C4" s="70"/>
      <c r="D4" s="70"/>
      <c r="E4" s="70"/>
      <c r="F4" s="70">
        <v>195</v>
      </c>
      <c r="G4" s="70"/>
      <c r="H4" s="70"/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6">
        <v>195</v>
      </c>
      <c r="AF4" s="72">
        <v>42835</v>
      </c>
    </row>
    <row r="5" spans="1:32">
      <c r="A5" s="67" t="s">
        <v>178</v>
      </c>
      <c r="B5" s="66">
        <v>1259</v>
      </c>
      <c r="C5" s="70"/>
      <c r="D5" s="70"/>
      <c r="E5" s="70"/>
      <c r="F5" s="70"/>
      <c r="G5" s="70"/>
      <c r="H5" s="70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>
        <v>759</v>
      </c>
      <c r="AA5" s="70"/>
      <c r="AB5" s="70"/>
      <c r="AC5" s="70"/>
      <c r="AD5" s="70"/>
      <c r="AE5" s="76">
        <v>759</v>
      </c>
      <c r="AF5" s="72">
        <v>42835</v>
      </c>
    </row>
    <row r="6" spans="1:32">
      <c r="A6" s="67" t="s">
        <v>179</v>
      </c>
      <c r="B6" s="66">
        <v>1260</v>
      </c>
      <c r="C6" s="70"/>
      <c r="D6" s="70"/>
      <c r="E6" s="70"/>
      <c r="F6" s="70"/>
      <c r="G6" s="70"/>
      <c r="H6" s="70"/>
      <c r="I6" s="71"/>
      <c r="J6" s="70"/>
      <c r="K6" s="70"/>
      <c r="L6" s="70"/>
      <c r="M6" s="70"/>
      <c r="N6" s="70"/>
      <c r="O6" s="70"/>
      <c r="P6" s="70"/>
      <c r="Q6" s="70"/>
      <c r="R6" s="70"/>
      <c r="S6" s="70">
        <v>16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6">
        <v>16</v>
      </c>
      <c r="AF6" s="72">
        <v>42835</v>
      </c>
    </row>
    <row r="7" spans="1:32">
      <c r="A7" s="67" t="s">
        <v>180</v>
      </c>
      <c r="B7" s="66">
        <v>1261</v>
      </c>
      <c r="C7" s="70"/>
      <c r="D7" s="70"/>
      <c r="E7" s="70"/>
      <c r="F7" s="70"/>
      <c r="G7" s="70"/>
      <c r="H7" s="70"/>
      <c r="I7" s="71"/>
      <c r="J7" s="70"/>
      <c r="K7" s="70">
        <v>250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6">
        <v>250</v>
      </c>
      <c r="AF7" s="72">
        <v>42835</v>
      </c>
    </row>
    <row r="8" spans="1:32">
      <c r="A8" s="67" t="s">
        <v>178</v>
      </c>
      <c r="B8" s="66">
        <v>1262</v>
      </c>
      <c r="C8" s="70"/>
      <c r="D8" s="70"/>
      <c r="E8" s="70"/>
      <c r="F8" s="70"/>
      <c r="G8" s="70"/>
      <c r="H8" s="70"/>
      <c r="I8" s="71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>
        <v>10000</v>
      </c>
      <c r="AA8" s="70"/>
      <c r="AB8" s="70"/>
      <c r="AC8" s="70"/>
      <c r="AD8" s="70"/>
      <c r="AE8" s="76">
        <v>10000</v>
      </c>
      <c r="AF8" s="72">
        <v>42835</v>
      </c>
    </row>
    <row r="9" spans="1:32">
      <c r="A9" s="67" t="s">
        <v>181</v>
      </c>
      <c r="B9" s="66">
        <v>1263</v>
      </c>
      <c r="C9" s="70"/>
      <c r="D9" s="70"/>
      <c r="E9" s="70"/>
      <c r="F9" s="70"/>
      <c r="G9" s="70"/>
      <c r="H9" s="70"/>
      <c r="I9" s="71"/>
      <c r="J9" s="70"/>
      <c r="K9" s="70"/>
      <c r="L9" s="70"/>
      <c r="M9" s="70"/>
      <c r="N9" s="70"/>
      <c r="O9" s="70"/>
      <c r="P9" s="70">
        <v>375</v>
      </c>
      <c r="Q9" s="70"/>
      <c r="R9" s="70"/>
      <c r="S9" s="70"/>
      <c r="T9" s="70"/>
      <c r="U9" s="70">
        <v>885</v>
      </c>
      <c r="V9" s="70"/>
      <c r="W9" s="70"/>
      <c r="X9" s="70"/>
      <c r="Y9" s="70"/>
      <c r="Z9" s="70"/>
      <c r="AA9" s="70"/>
      <c r="AB9" s="70"/>
      <c r="AC9" s="70"/>
      <c r="AD9" s="70">
        <v>252</v>
      </c>
      <c r="AE9" s="76">
        <v>1512</v>
      </c>
      <c r="AF9" s="72">
        <v>42835</v>
      </c>
    </row>
    <row r="10" spans="1:32">
      <c r="A10" s="67" t="s">
        <v>177</v>
      </c>
      <c r="B10" s="66">
        <v>1264</v>
      </c>
      <c r="C10" s="70"/>
      <c r="D10" s="70"/>
      <c r="E10" s="70"/>
      <c r="F10" s="70">
        <v>195</v>
      </c>
      <c r="G10" s="70"/>
      <c r="H10" s="70"/>
      <c r="I10" s="71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6">
        <v>195</v>
      </c>
      <c r="AF10" s="72">
        <v>42863</v>
      </c>
    </row>
    <row r="11" spans="1:32">
      <c r="A11" s="67" t="s">
        <v>185</v>
      </c>
      <c r="B11" s="66">
        <v>1265</v>
      </c>
      <c r="C11" s="70"/>
      <c r="D11" s="70"/>
      <c r="E11" s="70">
        <v>66.5</v>
      </c>
      <c r="F11" s="70"/>
      <c r="G11" s="70"/>
      <c r="H11" s="70"/>
      <c r="I11" s="7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>
        <v>13.3</v>
      </c>
      <c r="AE11" s="76">
        <v>79.8</v>
      </c>
      <c r="AF11" s="72">
        <v>42863</v>
      </c>
    </row>
    <row r="12" spans="1:32">
      <c r="A12" s="67" t="s">
        <v>186</v>
      </c>
      <c r="B12" s="66">
        <v>1266</v>
      </c>
      <c r="C12" s="70"/>
      <c r="D12" s="70"/>
      <c r="E12" s="70"/>
      <c r="F12" s="70"/>
      <c r="G12" s="70"/>
      <c r="H12" s="70"/>
      <c r="I12" s="71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>
        <v>367.84</v>
      </c>
      <c r="AB12" s="70"/>
      <c r="AC12" s="70"/>
      <c r="AD12" s="70"/>
      <c r="AE12" s="76">
        <v>367.84</v>
      </c>
      <c r="AF12" s="72">
        <v>42863</v>
      </c>
    </row>
    <row r="13" spans="1:32">
      <c r="A13" s="67" t="s">
        <v>189</v>
      </c>
      <c r="B13" s="66">
        <v>1267</v>
      </c>
      <c r="C13" s="70"/>
      <c r="D13" s="70"/>
      <c r="E13" s="70">
        <v>681.2</v>
      </c>
      <c r="F13" s="70"/>
      <c r="G13" s="70"/>
      <c r="H13" s="70"/>
      <c r="I13" s="71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6">
        <v>681.2</v>
      </c>
      <c r="AF13" s="72">
        <v>42863</v>
      </c>
    </row>
    <row r="14" spans="1:32">
      <c r="A14" s="67" t="s">
        <v>177</v>
      </c>
      <c r="B14" s="66">
        <v>1268</v>
      </c>
      <c r="C14" s="70"/>
      <c r="D14" s="70"/>
      <c r="E14" s="70"/>
      <c r="F14" s="70">
        <v>240</v>
      </c>
      <c r="G14" s="70"/>
      <c r="H14" s="70"/>
      <c r="I14" s="71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6">
        <v>240</v>
      </c>
      <c r="AF14" s="72">
        <v>42898</v>
      </c>
    </row>
    <row r="15" spans="1:32">
      <c r="A15" s="67" t="s">
        <v>179</v>
      </c>
      <c r="B15" s="66">
        <v>1269</v>
      </c>
      <c r="C15" s="70"/>
      <c r="D15" s="70"/>
      <c r="E15" s="70"/>
      <c r="F15" s="70"/>
      <c r="G15" s="70"/>
      <c r="H15" s="70"/>
      <c r="I15" s="71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>
        <v>30</v>
      </c>
      <c r="W15" s="70"/>
      <c r="X15" s="70"/>
      <c r="Y15" s="70"/>
      <c r="Z15" s="70"/>
      <c r="AA15" s="70"/>
      <c r="AB15" s="70"/>
      <c r="AC15" s="70"/>
      <c r="AD15" s="70"/>
      <c r="AE15" s="76">
        <v>30</v>
      </c>
      <c r="AF15" s="72">
        <v>42898</v>
      </c>
    </row>
    <row r="16" spans="1:32">
      <c r="A16" s="67" t="s">
        <v>194</v>
      </c>
      <c r="B16" s="66">
        <v>1270</v>
      </c>
      <c r="C16" s="70">
        <v>1236</v>
      </c>
      <c r="D16" s="70">
        <v>104.99</v>
      </c>
      <c r="E16" s="70">
        <v>70.81</v>
      </c>
      <c r="F16" s="70"/>
      <c r="G16" s="70"/>
      <c r="H16" s="70"/>
      <c r="I16" s="71"/>
      <c r="J16" s="70">
        <v>75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6">
        <v>1486.8</v>
      </c>
      <c r="AF16" s="72">
        <v>42898</v>
      </c>
    </row>
    <row r="17" spans="1:32">
      <c r="A17" s="67" t="s">
        <v>195</v>
      </c>
      <c r="B17" s="66">
        <v>1271</v>
      </c>
      <c r="C17" s="70">
        <v>309</v>
      </c>
      <c r="D17" s="70"/>
      <c r="E17" s="70"/>
      <c r="F17" s="70"/>
      <c r="G17" s="70"/>
      <c r="H17" s="70"/>
      <c r="I17" s="7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6">
        <v>309</v>
      </c>
      <c r="AF17" s="72">
        <v>42898</v>
      </c>
    </row>
    <row r="18" spans="1:32">
      <c r="A18" s="67" t="s">
        <v>177</v>
      </c>
      <c r="B18" s="66">
        <v>1272</v>
      </c>
      <c r="C18" s="70"/>
      <c r="D18" s="70"/>
      <c r="E18" s="70"/>
      <c r="F18" s="70">
        <v>210</v>
      </c>
      <c r="G18" s="70"/>
      <c r="H18" s="70"/>
      <c r="I18" s="71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6">
        <v>210</v>
      </c>
      <c r="AF18" s="72">
        <v>42926</v>
      </c>
    </row>
    <row r="19" spans="1:32">
      <c r="A19" s="67" t="s">
        <v>177</v>
      </c>
      <c r="B19" s="66">
        <v>1273</v>
      </c>
      <c r="C19" s="70"/>
      <c r="D19" s="70"/>
      <c r="E19" s="70"/>
      <c r="F19" s="70">
        <v>240</v>
      </c>
      <c r="G19" s="70"/>
      <c r="H19" s="70"/>
      <c r="I19" s="71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6">
        <v>240</v>
      </c>
      <c r="AF19" s="72">
        <v>42926</v>
      </c>
    </row>
    <row r="20" spans="1:32">
      <c r="A20" s="67" t="s">
        <v>179</v>
      </c>
      <c r="B20" s="66">
        <v>1274</v>
      </c>
      <c r="C20" s="70"/>
      <c r="D20" s="70"/>
      <c r="E20" s="70"/>
      <c r="F20" s="70"/>
      <c r="G20" s="70"/>
      <c r="H20" s="70"/>
      <c r="I20" s="71"/>
      <c r="J20" s="70"/>
      <c r="K20" s="70"/>
      <c r="L20" s="70"/>
      <c r="M20" s="70"/>
      <c r="N20" s="70"/>
      <c r="O20" s="70"/>
      <c r="P20" s="70"/>
      <c r="Q20" s="70"/>
      <c r="R20" s="70"/>
      <c r="S20" s="70">
        <v>16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6">
        <v>16</v>
      </c>
      <c r="AF20" s="72">
        <v>42926</v>
      </c>
    </row>
    <row r="21" spans="1:32">
      <c r="A21" s="67" t="s">
        <v>196</v>
      </c>
      <c r="B21" s="66">
        <v>1275</v>
      </c>
      <c r="C21" s="70"/>
      <c r="D21" s="70"/>
      <c r="E21" s="70"/>
      <c r="F21" s="70"/>
      <c r="G21" s="70"/>
      <c r="H21" s="70"/>
      <c r="I21" s="71"/>
      <c r="J21" s="70"/>
      <c r="K21" s="70"/>
      <c r="L21" s="70"/>
      <c r="M21" s="70">
        <v>30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6">
        <v>30</v>
      </c>
      <c r="AF21" s="72">
        <v>42926</v>
      </c>
    </row>
    <row r="22" spans="1:32">
      <c r="A22" s="67" t="s">
        <v>197</v>
      </c>
      <c r="B22" s="66">
        <v>1276</v>
      </c>
      <c r="C22" s="70"/>
      <c r="D22" s="70"/>
      <c r="E22" s="70"/>
      <c r="F22" s="70"/>
      <c r="G22" s="70"/>
      <c r="H22" s="70"/>
      <c r="I22" s="71"/>
      <c r="J22" s="70"/>
      <c r="K22" s="70"/>
      <c r="L22" s="70"/>
      <c r="M22" s="70">
        <v>20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6">
        <v>20</v>
      </c>
      <c r="AF22" s="72">
        <v>42926</v>
      </c>
    </row>
    <row r="23" spans="1:32">
      <c r="A23" s="67" t="s">
        <v>198</v>
      </c>
      <c r="B23" s="66">
        <v>1277</v>
      </c>
      <c r="C23" s="70"/>
      <c r="D23" s="70"/>
      <c r="E23" s="70"/>
      <c r="F23" s="70"/>
      <c r="G23" s="70"/>
      <c r="H23" s="70"/>
      <c r="I23" s="71"/>
      <c r="J23" s="70"/>
      <c r="K23" s="70"/>
      <c r="L23" s="70"/>
      <c r="M23" s="70">
        <v>10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6">
        <v>10</v>
      </c>
      <c r="AF23" s="72">
        <v>42926</v>
      </c>
    </row>
    <row r="24" spans="1:32">
      <c r="A24" s="67" t="s">
        <v>199</v>
      </c>
      <c r="B24" s="66">
        <v>1278</v>
      </c>
      <c r="C24" s="70"/>
      <c r="D24" s="70"/>
      <c r="E24" s="70"/>
      <c r="F24" s="70"/>
      <c r="G24" s="70"/>
      <c r="H24" s="70"/>
      <c r="I24" s="71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>
        <v>180</v>
      </c>
      <c r="AC24" s="70"/>
      <c r="AD24" s="70"/>
      <c r="AE24" s="76">
        <v>180</v>
      </c>
      <c r="AF24" s="72">
        <v>42926</v>
      </c>
    </row>
    <row r="25" spans="1:32">
      <c r="A25" s="67" t="s">
        <v>200</v>
      </c>
      <c r="B25" s="66">
        <v>1279</v>
      </c>
      <c r="C25" s="70"/>
      <c r="D25" s="70"/>
      <c r="E25" s="70"/>
      <c r="F25" s="70"/>
      <c r="G25" s="70"/>
      <c r="H25" s="70"/>
      <c r="I25" s="71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>
        <v>525</v>
      </c>
      <c r="V25" s="70"/>
      <c r="W25" s="70"/>
      <c r="X25" s="70"/>
      <c r="Y25" s="70"/>
      <c r="Z25" s="70"/>
      <c r="AA25" s="70"/>
      <c r="AB25" s="70"/>
      <c r="AC25" s="70"/>
      <c r="AD25" s="70"/>
      <c r="AE25" s="76">
        <v>525</v>
      </c>
      <c r="AF25" s="72">
        <v>42926</v>
      </c>
    </row>
    <row r="26" spans="1:32">
      <c r="A26" s="67" t="s">
        <v>202</v>
      </c>
      <c r="B26" s="66">
        <v>1280</v>
      </c>
      <c r="C26" s="70"/>
      <c r="D26" s="70"/>
      <c r="E26" s="70"/>
      <c r="F26" s="70"/>
      <c r="G26" s="70"/>
      <c r="H26" s="70"/>
      <c r="I26" s="71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>
        <v>1610</v>
      </c>
      <c r="Z26" s="70"/>
      <c r="AA26" s="70"/>
      <c r="AB26" s="70"/>
      <c r="AC26" s="70"/>
      <c r="AD26" s="70">
        <v>322</v>
      </c>
      <c r="AE26" s="76">
        <v>1932</v>
      </c>
      <c r="AF26" s="72">
        <v>42933</v>
      </c>
    </row>
    <row r="27" spans="1:32">
      <c r="A27" s="67" t="s">
        <v>203</v>
      </c>
      <c r="B27" s="66">
        <v>1281</v>
      </c>
      <c r="C27" s="70"/>
      <c r="D27" s="70"/>
      <c r="E27" s="70"/>
      <c r="F27" s="70"/>
      <c r="G27" s="70">
        <v>343.36</v>
      </c>
      <c r="H27" s="70">
        <v>991.72</v>
      </c>
      <c r="I27" s="71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>
        <v>174.56</v>
      </c>
      <c r="V27" s="70"/>
      <c r="W27" s="70">
        <v>38</v>
      </c>
      <c r="X27" s="70"/>
      <c r="Y27" s="70"/>
      <c r="Z27" s="70"/>
      <c r="AA27" s="70"/>
      <c r="AB27" s="70"/>
      <c r="AC27" s="70"/>
      <c r="AD27" s="70">
        <v>309.52999999999997</v>
      </c>
      <c r="AE27" s="76">
        <f>SUM(G27:AD27)</f>
        <v>1857.1699999999998</v>
      </c>
      <c r="AF27" s="72">
        <v>42948</v>
      </c>
    </row>
    <row r="28" spans="1:32">
      <c r="A28" s="67" t="s">
        <v>186</v>
      </c>
      <c r="B28" s="66">
        <v>1282</v>
      </c>
      <c r="C28" s="70"/>
      <c r="D28" s="70"/>
      <c r="E28" s="70"/>
      <c r="F28" s="70"/>
      <c r="G28" s="70"/>
      <c r="H28" s="70"/>
      <c r="I28" s="7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>
        <v>388.07</v>
      </c>
      <c r="AB28" s="70"/>
      <c r="AC28" s="70"/>
      <c r="AD28" s="70"/>
      <c r="AE28" s="76">
        <v>388.07</v>
      </c>
      <c r="AF28" s="72">
        <v>42948</v>
      </c>
    </row>
    <row r="29" spans="1:32">
      <c r="A29" s="67" t="s">
        <v>204</v>
      </c>
      <c r="B29" s="66">
        <v>1283</v>
      </c>
      <c r="C29" s="70"/>
      <c r="D29" s="70"/>
      <c r="E29" s="70">
        <v>185</v>
      </c>
      <c r="F29" s="70"/>
      <c r="G29" s="70"/>
      <c r="H29" s="70"/>
      <c r="I29" s="71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6">
        <v>185</v>
      </c>
      <c r="AF29" s="72">
        <v>42948</v>
      </c>
    </row>
    <row r="30" spans="1:32">
      <c r="A30" s="67" t="s">
        <v>221</v>
      </c>
      <c r="B30" s="66">
        <v>1284</v>
      </c>
      <c r="C30" s="70"/>
      <c r="D30" s="70"/>
      <c r="E30" s="70"/>
      <c r="F30" s="70"/>
      <c r="G30" s="70"/>
      <c r="H30" s="70"/>
      <c r="I30" s="71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>
        <v>375</v>
      </c>
      <c r="Z30" s="70"/>
      <c r="AA30" s="70"/>
      <c r="AB30" s="70"/>
      <c r="AC30" s="70"/>
      <c r="AD30" s="70">
        <v>75</v>
      </c>
      <c r="AE30" s="76">
        <v>450</v>
      </c>
      <c r="AF30" s="72">
        <v>42989</v>
      </c>
    </row>
    <row r="31" spans="1:32">
      <c r="A31" s="67" t="s">
        <v>200</v>
      </c>
      <c r="B31" s="66">
        <v>1285</v>
      </c>
      <c r="C31" s="70"/>
      <c r="D31" s="70"/>
      <c r="E31" s="70"/>
      <c r="F31" s="70"/>
      <c r="G31" s="70"/>
      <c r="H31" s="70"/>
      <c r="I31" s="7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>
        <v>1225</v>
      </c>
      <c r="V31" s="70"/>
      <c r="W31" s="70"/>
      <c r="X31" s="70"/>
      <c r="Y31" s="70"/>
      <c r="Z31" s="70"/>
      <c r="AA31" s="70"/>
      <c r="AB31" s="70"/>
      <c r="AC31" s="70"/>
      <c r="AD31" s="70">
        <v>350</v>
      </c>
      <c r="AE31" s="76">
        <v>1575</v>
      </c>
      <c r="AF31" s="72">
        <v>42989</v>
      </c>
    </row>
    <row r="32" spans="1:32">
      <c r="A32" s="67" t="s">
        <v>194</v>
      </c>
      <c r="B32" s="66">
        <v>1286</v>
      </c>
      <c r="C32" s="70">
        <v>1236</v>
      </c>
      <c r="D32" s="70"/>
      <c r="E32" s="70">
        <v>110.51</v>
      </c>
      <c r="F32" s="70"/>
      <c r="G32" s="70"/>
      <c r="H32" s="70"/>
      <c r="I32" s="71"/>
      <c r="J32" s="70">
        <v>75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6">
        <v>1421.51</v>
      </c>
      <c r="AF32" s="72">
        <v>42989</v>
      </c>
    </row>
    <row r="33" spans="1:32">
      <c r="A33" s="67" t="s">
        <v>195</v>
      </c>
      <c r="B33" s="66">
        <v>1287</v>
      </c>
      <c r="C33" s="70">
        <v>309</v>
      </c>
      <c r="D33" s="70"/>
      <c r="E33" s="70"/>
      <c r="F33" s="70"/>
      <c r="G33" s="70"/>
      <c r="H33" s="70"/>
      <c r="I33" s="71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6">
        <v>309</v>
      </c>
      <c r="AF33" s="72">
        <v>42989</v>
      </c>
    </row>
    <row r="34" spans="1:32">
      <c r="A34" s="67" t="s">
        <v>223</v>
      </c>
      <c r="B34" s="66">
        <v>1288</v>
      </c>
      <c r="C34" s="70"/>
      <c r="D34" s="70"/>
      <c r="E34" s="70"/>
      <c r="F34" s="70"/>
      <c r="G34" s="70"/>
      <c r="H34" s="70"/>
      <c r="I34" s="71"/>
      <c r="J34" s="70"/>
      <c r="K34" s="70">
        <v>200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6">
        <v>200</v>
      </c>
      <c r="AF34" s="72">
        <v>42989</v>
      </c>
    </row>
    <row r="35" spans="1:32">
      <c r="A35" s="67" t="s">
        <v>177</v>
      </c>
      <c r="B35" s="66">
        <v>1289</v>
      </c>
      <c r="C35" s="70"/>
      <c r="D35" s="70"/>
      <c r="E35" s="70"/>
      <c r="F35" s="70">
        <v>195</v>
      </c>
      <c r="G35" s="70"/>
      <c r="H35" s="70"/>
      <c r="I35" s="71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6">
        <v>195</v>
      </c>
      <c r="AF35" s="72">
        <v>42989</v>
      </c>
    </row>
    <row r="36" spans="1:32">
      <c r="A36" s="67" t="s">
        <v>224</v>
      </c>
      <c r="B36" s="66">
        <v>1290</v>
      </c>
      <c r="C36" s="70"/>
      <c r="D36" s="70"/>
      <c r="E36" s="70">
        <v>300</v>
      </c>
      <c r="F36" s="70"/>
      <c r="G36" s="70"/>
      <c r="H36" s="70"/>
      <c r="I36" s="71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>
        <v>60</v>
      </c>
      <c r="AE36" s="76">
        <v>360</v>
      </c>
      <c r="AF36" s="72">
        <v>42989</v>
      </c>
    </row>
    <row r="37" spans="1:32">
      <c r="A37" s="67" t="s">
        <v>177</v>
      </c>
      <c r="B37" s="66">
        <v>1291</v>
      </c>
      <c r="C37" s="70"/>
      <c r="D37" s="70"/>
      <c r="E37" s="70"/>
      <c r="F37" s="70">
        <v>195</v>
      </c>
      <c r="G37" s="70"/>
      <c r="H37" s="70"/>
      <c r="I37" s="71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6">
        <v>195</v>
      </c>
      <c r="AF37" s="72">
        <v>43017</v>
      </c>
    </row>
    <row r="38" spans="1:32">
      <c r="A38" s="67" t="s">
        <v>194</v>
      </c>
      <c r="B38" s="66">
        <v>1292</v>
      </c>
      <c r="C38" s="70"/>
      <c r="D38" s="70"/>
      <c r="E38" s="70"/>
      <c r="F38" s="70"/>
      <c r="G38" s="70"/>
      <c r="H38" s="70"/>
      <c r="I38" s="71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>
        <v>446.04</v>
      </c>
      <c r="AD38" s="70">
        <v>79.8</v>
      </c>
      <c r="AE38" s="76">
        <v>525.84</v>
      </c>
      <c r="AF38" s="72">
        <v>43017</v>
      </c>
    </row>
    <row r="39" spans="1:32">
      <c r="A39" s="67" t="s">
        <v>228</v>
      </c>
      <c r="B39" s="66">
        <v>1293</v>
      </c>
      <c r="C39" s="70"/>
      <c r="D39" s="70"/>
      <c r="E39" s="70">
        <v>300</v>
      </c>
      <c r="F39" s="70"/>
      <c r="G39" s="70"/>
      <c r="H39" s="70"/>
      <c r="I39" s="71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6">
        <v>300</v>
      </c>
      <c r="AF39" s="72">
        <v>43017</v>
      </c>
    </row>
    <row r="40" spans="1:32">
      <c r="A40" s="67" t="s">
        <v>228</v>
      </c>
      <c r="B40" s="66">
        <v>1294</v>
      </c>
      <c r="C40" s="70"/>
      <c r="D40" s="70"/>
      <c r="E40" s="70">
        <v>9.86</v>
      </c>
      <c r="F40" s="70"/>
      <c r="G40" s="70"/>
      <c r="H40" s="70"/>
      <c r="I40" s="71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6">
        <v>9.86</v>
      </c>
      <c r="AF40" s="72">
        <v>43023</v>
      </c>
    </row>
    <row r="41" spans="1:32">
      <c r="A41" s="67" t="s">
        <v>177</v>
      </c>
      <c r="B41" s="66">
        <v>1295</v>
      </c>
      <c r="C41" s="70"/>
      <c r="D41" s="70"/>
      <c r="E41" s="70"/>
      <c r="F41" s="70">
        <v>240</v>
      </c>
      <c r="G41" s="70"/>
      <c r="H41" s="70"/>
      <c r="I41" s="71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6">
        <v>240</v>
      </c>
      <c r="AF41" s="72">
        <v>43052</v>
      </c>
    </row>
    <row r="42" spans="1:32">
      <c r="A42" s="67" t="s">
        <v>194</v>
      </c>
      <c r="B42" s="66">
        <v>1296</v>
      </c>
      <c r="C42" s="70"/>
      <c r="D42" s="70"/>
      <c r="E42" s="70">
        <v>49.99</v>
      </c>
      <c r="F42" s="70"/>
      <c r="G42" s="70"/>
      <c r="H42" s="70"/>
      <c r="I42" s="71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6">
        <v>49.99</v>
      </c>
      <c r="AF42" s="72">
        <v>43052</v>
      </c>
    </row>
    <row r="43" spans="1:32">
      <c r="A43" s="67" t="s">
        <v>242</v>
      </c>
      <c r="B43" s="66">
        <v>1297</v>
      </c>
      <c r="C43" s="70"/>
      <c r="D43" s="70"/>
      <c r="E43" s="70"/>
      <c r="F43" s="70"/>
      <c r="G43" s="70"/>
      <c r="H43" s="70"/>
      <c r="I43" s="71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>
        <v>520</v>
      </c>
      <c r="W43" s="70"/>
      <c r="X43" s="70"/>
      <c r="Y43" s="70"/>
      <c r="Z43" s="70"/>
      <c r="AA43" s="70"/>
      <c r="AB43" s="70"/>
      <c r="AC43" s="70"/>
      <c r="AD43" s="70">
        <v>104</v>
      </c>
      <c r="AE43" s="76">
        <v>624</v>
      </c>
      <c r="AF43" s="72">
        <v>43052</v>
      </c>
    </row>
    <row r="44" spans="1:32">
      <c r="A44" s="67" t="s">
        <v>179</v>
      </c>
      <c r="B44" s="66">
        <v>1298</v>
      </c>
      <c r="C44" s="70"/>
      <c r="D44" s="70"/>
      <c r="E44" s="70"/>
      <c r="F44" s="70"/>
      <c r="G44" s="70"/>
      <c r="H44" s="70"/>
      <c r="I44" s="71"/>
      <c r="J44" s="70"/>
      <c r="K44" s="70"/>
      <c r="L44" s="70"/>
      <c r="M44" s="70"/>
      <c r="N44" s="70"/>
      <c r="O44" s="70"/>
      <c r="P44" s="70"/>
      <c r="Q44" s="70"/>
      <c r="R44" s="70"/>
      <c r="S44" s="70">
        <v>16</v>
      </c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>
        <v>16</v>
      </c>
      <c r="AF44" s="72">
        <v>43052</v>
      </c>
    </row>
    <row r="45" spans="1:32">
      <c r="A45" s="67" t="s">
        <v>284</v>
      </c>
      <c r="B45" s="66">
        <v>1299</v>
      </c>
      <c r="C45" s="70"/>
      <c r="D45" s="70"/>
      <c r="E45" s="70"/>
      <c r="F45" s="70"/>
      <c r="G45" s="70"/>
      <c r="H45" s="70"/>
      <c r="I45" s="71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>
        <v>0</v>
      </c>
      <c r="AF45" s="72"/>
    </row>
    <row r="46" spans="1:32">
      <c r="A46" s="67" t="s">
        <v>203</v>
      </c>
      <c r="B46" s="66">
        <v>1300</v>
      </c>
      <c r="C46" s="70"/>
      <c r="D46" s="70"/>
      <c r="E46" s="70"/>
      <c r="F46" s="70">
        <v>287.72000000000003</v>
      </c>
      <c r="G46" s="70">
        <v>257.52</v>
      </c>
      <c r="H46" s="70">
        <v>495.86</v>
      </c>
      <c r="I46" s="70">
        <v>764.26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>
        <v>130.91999999999999</v>
      </c>
      <c r="V46" s="70"/>
      <c r="W46" s="70">
        <v>19</v>
      </c>
      <c r="X46" s="70"/>
      <c r="Y46" s="70"/>
      <c r="Z46" s="70"/>
      <c r="AA46" s="70"/>
      <c r="AB46" s="70"/>
      <c r="AC46" s="70"/>
      <c r="AD46" s="70">
        <v>391.05</v>
      </c>
      <c r="AE46" s="71">
        <f>SUM(F46:AD46)</f>
        <v>2346.33</v>
      </c>
      <c r="AF46" s="72">
        <v>43052</v>
      </c>
    </row>
    <row r="47" spans="1:32">
      <c r="A47" s="67" t="s">
        <v>243</v>
      </c>
      <c r="B47" s="66">
        <v>1301</v>
      </c>
      <c r="C47" s="70"/>
      <c r="D47" s="70"/>
      <c r="E47" s="70"/>
      <c r="F47" s="70"/>
      <c r="G47" s="70"/>
      <c r="H47" s="70"/>
      <c r="I47" s="71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>
        <v>20</v>
      </c>
      <c r="Y47" s="70"/>
      <c r="Z47" s="70"/>
      <c r="AA47" s="70"/>
      <c r="AB47" s="70"/>
      <c r="AC47" s="70"/>
      <c r="AD47" s="70">
        <v>4</v>
      </c>
      <c r="AE47" s="71">
        <v>24</v>
      </c>
      <c r="AF47" s="72">
        <v>43052</v>
      </c>
    </row>
    <row r="48" spans="1:32">
      <c r="A48" s="67" t="s">
        <v>244</v>
      </c>
      <c r="B48" s="66">
        <v>1302</v>
      </c>
      <c r="C48" s="70"/>
      <c r="D48" s="70"/>
      <c r="E48" s="70"/>
      <c r="F48" s="70"/>
      <c r="G48" s="70"/>
      <c r="H48" s="70"/>
      <c r="I48" s="71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>
        <v>33.75</v>
      </c>
      <c r="AD48" s="70"/>
      <c r="AE48" s="71">
        <v>33.75</v>
      </c>
      <c r="AF48" s="72">
        <v>43052</v>
      </c>
    </row>
    <row r="49" spans="1:32">
      <c r="A49" s="67" t="s">
        <v>245</v>
      </c>
      <c r="B49" s="66">
        <v>1303</v>
      </c>
      <c r="C49" s="70"/>
      <c r="D49" s="70"/>
      <c r="E49" s="70">
        <v>18.5</v>
      </c>
      <c r="F49" s="70"/>
      <c r="G49" s="70"/>
      <c r="H49" s="70"/>
      <c r="I49" s="71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>
        <v>18.5</v>
      </c>
      <c r="AF49" s="72">
        <v>43052</v>
      </c>
    </row>
    <row r="50" spans="1:32">
      <c r="A50" s="67" t="s">
        <v>246</v>
      </c>
      <c r="B50" s="66">
        <v>1304</v>
      </c>
      <c r="C50" s="70"/>
      <c r="D50" s="70"/>
      <c r="E50" s="70"/>
      <c r="F50" s="70"/>
      <c r="G50" s="70"/>
      <c r="H50" s="70"/>
      <c r="I50" s="71"/>
      <c r="J50" s="70"/>
      <c r="K50" s="70">
        <v>100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>
        <v>100</v>
      </c>
      <c r="AF50" s="72">
        <v>43052</v>
      </c>
    </row>
    <row r="51" spans="1:32">
      <c r="A51" s="67" t="s">
        <v>247</v>
      </c>
      <c r="B51" s="66">
        <v>1305</v>
      </c>
      <c r="C51" s="70"/>
      <c r="D51" s="70"/>
      <c r="E51" s="70"/>
      <c r="F51" s="70"/>
      <c r="G51" s="70"/>
      <c r="H51" s="70"/>
      <c r="I51" s="71"/>
      <c r="J51" s="70"/>
      <c r="K51" s="70">
        <v>100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>
        <v>100</v>
      </c>
      <c r="AF51" s="72">
        <v>43052</v>
      </c>
    </row>
    <row r="52" spans="1:32">
      <c r="A52" s="67" t="s">
        <v>180</v>
      </c>
      <c r="B52" s="66">
        <v>1306</v>
      </c>
      <c r="C52" s="70"/>
      <c r="D52" s="70"/>
      <c r="E52" s="70"/>
      <c r="F52" s="70"/>
      <c r="G52" s="70"/>
      <c r="H52" s="70"/>
      <c r="I52" s="71"/>
      <c r="J52" s="70"/>
      <c r="K52" s="70">
        <v>399.6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6">
        <v>399.6</v>
      </c>
      <c r="AF52" s="72">
        <v>43052</v>
      </c>
    </row>
    <row r="53" spans="1:32">
      <c r="A53" s="67" t="s">
        <v>186</v>
      </c>
      <c r="B53" s="66">
        <v>1307</v>
      </c>
      <c r="C53" s="70"/>
      <c r="D53" s="70"/>
      <c r="E53" s="70"/>
      <c r="F53" s="70"/>
      <c r="G53" s="70"/>
      <c r="H53" s="70"/>
      <c r="I53" s="7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>
        <v>366.13</v>
      </c>
      <c r="AB53" s="70"/>
      <c r="AC53" s="70"/>
      <c r="AD53" s="70"/>
      <c r="AE53" s="71">
        <v>366.13</v>
      </c>
      <c r="AF53" s="72">
        <v>43053</v>
      </c>
    </row>
    <row r="54" spans="1:32">
      <c r="A54" s="67" t="s">
        <v>248</v>
      </c>
      <c r="B54" s="66">
        <v>1308</v>
      </c>
      <c r="C54" s="70"/>
      <c r="D54" s="70"/>
      <c r="E54" s="70"/>
      <c r="F54" s="70"/>
      <c r="G54" s="70"/>
      <c r="H54" s="70"/>
      <c r="I54" s="7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>
        <v>45</v>
      </c>
      <c r="V54" s="70"/>
      <c r="W54" s="70"/>
      <c r="X54" s="70"/>
      <c r="Y54" s="70"/>
      <c r="Z54" s="70"/>
      <c r="AA54" s="70"/>
      <c r="AB54" s="70"/>
      <c r="AC54" s="70"/>
      <c r="AD54" s="70">
        <v>9</v>
      </c>
      <c r="AE54" s="71">
        <v>54</v>
      </c>
      <c r="AF54" s="72">
        <v>43052</v>
      </c>
    </row>
    <row r="55" spans="1:32">
      <c r="C55" s="71">
        <f t="shared" ref="C55:K55" si="0">SUM(C4:C54)</f>
        <v>3090</v>
      </c>
      <c r="D55" s="71">
        <f t="shared" si="0"/>
        <v>104.99</v>
      </c>
      <c r="E55" s="71">
        <f t="shared" si="0"/>
        <v>1792.37</v>
      </c>
      <c r="F55" s="71">
        <f t="shared" si="0"/>
        <v>1997.72</v>
      </c>
      <c r="G55" s="71">
        <f t="shared" si="0"/>
        <v>600.88</v>
      </c>
      <c r="H55" s="71">
        <f t="shared" si="0"/>
        <v>1487.58</v>
      </c>
      <c r="I55" s="71">
        <f t="shared" si="0"/>
        <v>764.26</v>
      </c>
      <c r="J55" s="71">
        <f t="shared" si="0"/>
        <v>150</v>
      </c>
      <c r="K55" s="71">
        <f t="shared" si="0"/>
        <v>1049.5999999999999</v>
      </c>
      <c r="L55" s="73">
        <v>0</v>
      </c>
      <c r="M55" s="71">
        <f>SUM(M4:M54)</f>
        <v>60</v>
      </c>
      <c r="N55" s="73">
        <v>0</v>
      </c>
      <c r="O55" s="73">
        <v>0</v>
      </c>
      <c r="P55" s="71">
        <f>SUM(P4:P54)</f>
        <v>375</v>
      </c>
      <c r="Q55" s="73">
        <v>0</v>
      </c>
      <c r="R55" s="73">
        <v>0</v>
      </c>
      <c r="S55" s="71">
        <f>SUM(S4:S54)</f>
        <v>48</v>
      </c>
      <c r="T55" s="73">
        <v>0</v>
      </c>
      <c r="U55" s="71">
        <f t="shared" ref="U55:AD55" si="1">SUM(U4:U54)</f>
        <v>2985.48</v>
      </c>
      <c r="V55" s="71">
        <f t="shared" si="1"/>
        <v>550</v>
      </c>
      <c r="W55" s="71">
        <f t="shared" si="1"/>
        <v>57</v>
      </c>
      <c r="X55" s="71">
        <f t="shared" si="1"/>
        <v>20</v>
      </c>
      <c r="Y55" s="71">
        <f t="shared" si="1"/>
        <v>1985</v>
      </c>
      <c r="Z55" s="71">
        <f t="shared" si="1"/>
        <v>10759</v>
      </c>
      <c r="AA55" s="71">
        <f t="shared" si="1"/>
        <v>1122.04</v>
      </c>
      <c r="AB55" s="71">
        <f t="shared" si="1"/>
        <v>180</v>
      </c>
      <c r="AC55" s="71">
        <f t="shared" si="1"/>
        <v>479.79</v>
      </c>
      <c r="AD55" s="71">
        <f t="shared" si="1"/>
        <v>1969.6799999999998</v>
      </c>
      <c r="AE55" s="74">
        <f>SUM(C55:AD55)</f>
        <v>31628.390000000003</v>
      </c>
      <c r="AF55" s="66"/>
    </row>
    <row r="56" spans="1:32">
      <c r="C56" s="71"/>
      <c r="D56" s="71"/>
      <c r="E56" s="71"/>
      <c r="F56" s="71"/>
      <c r="G56" s="71"/>
      <c r="H56" s="71"/>
      <c r="I56" s="71"/>
      <c r="J56" s="71"/>
      <c r="K56" s="71"/>
      <c r="L56" s="73"/>
      <c r="M56" s="71"/>
      <c r="N56" s="73"/>
      <c r="O56" s="73"/>
      <c r="P56" s="71"/>
      <c r="Q56" s="73"/>
      <c r="R56" s="73"/>
      <c r="S56" s="71"/>
      <c r="T56" s="73"/>
      <c r="U56" s="71"/>
      <c r="V56" s="71"/>
      <c r="W56" s="71"/>
      <c r="X56" s="71"/>
      <c r="Y56" s="71"/>
      <c r="Z56" s="71"/>
      <c r="AA56" s="71"/>
      <c r="AB56" s="73"/>
      <c r="AC56" s="71"/>
      <c r="AD56" s="71"/>
      <c r="AE56" s="75"/>
      <c r="AF56" s="66"/>
    </row>
    <row r="57" spans="1:32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</sheetData>
  <printOptions gridLines="1"/>
  <pageMargins left="0.28999999999999998" right="0.3" top="0.31" bottom="0.2" header="0.24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opLeftCell="A16" workbookViewId="0">
      <selection activeCell="G14" sqref="G14"/>
    </sheetView>
  </sheetViews>
  <sheetFormatPr defaultRowHeight="15"/>
  <cols>
    <col min="1" max="1" width="45.42578125" customWidth="1"/>
    <col min="3" max="3" width="8.42578125" customWidth="1"/>
    <col min="5" max="5" width="14.7109375" customWidth="1"/>
  </cols>
  <sheetData>
    <row r="1" spans="1:7">
      <c r="A1" s="48" t="s">
        <v>18</v>
      </c>
      <c r="B1" s="61" t="s">
        <v>170</v>
      </c>
      <c r="C1" s="61" t="s">
        <v>83</v>
      </c>
      <c r="D1" s="61"/>
      <c r="E1" s="61" t="s">
        <v>63</v>
      </c>
      <c r="F1" s="61" t="s">
        <v>170</v>
      </c>
      <c r="G1" s="61" t="s">
        <v>83</v>
      </c>
    </row>
    <row r="2" spans="1:7">
      <c r="A2" s="47" t="s">
        <v>213</v>
      </c>
      <c r="B2" s="49">
        <v>32</v>
      </c>
      <c r="C2" s="55" t="s">
        <v>216</v>
      </c>
      <c r="D2" s="47"/>
      <c r="E2" s="47" t="s">
        <v>186</v>
      </c>
      <c r="F2" s="49">
        <v>367.84</v>
      </c>
      <c r="G2" s="55" t="s">
        <v>187</v>
      </c>
    </row>
    <row r="3" spans="1:7">
      <c r="A3" s="47" t="s">
        <v>214</v>
      </c>
      <c r="B3" s="49">
        <v>60</v>
      </c>
      <c r="C3" s="55" t="s">
        <v>216</v>
      </c>
      <c r="D3" s="47"/>
      <c r="E3" s="47" t="s">
        <v>186</v>
      </c>
      <c r="F3" s="49">
        <v>388.07</v>
      </c>
      <c r="G3" s="55" t="s">
        <v>217</v>
      </c>
    </row>
    <row r="4" spans="1:7">
      <c r="A4" s="47" t="s">
        <v>209</v>
      </c>
      <c r="B4" s="49">
        <v>32</v>
      </c>
      <c r="C4" s="55" t="s">
        <v>215</v>
      </c>
      <c r="D4" s="47"/>
      <c r="E4" s="47" t="s">
        <v>186</v>
      </c>
      <c r="F4" s="49">
        <v>366.13</v>
      </c>
      <c r="G4" s="55" t="s">
        <v>254</v>
      </c>
    </row>
    <row r="5" spans="1:7">
      <c r="A5" s="47" t="s">
        <v>210</v>
      </c>
      <c r="B5" s="49">
        <v>60</v>
      </c>
      <c r="C5" s="55" t="s">
        <v>215</v>
      </c>
      <c r="D5" s="47"/>
      <c r="E5" s="47" t="s">
        <v>186</v>
      </c>
      <c r="F5" s="49">
        <v>401</v>
      </c>
      <c r="G5" s="55" t="s">
        <v>317</v>
      </c>
    </row>
    <row r="6" spans="1:7">
      <c r="A6" s="47" t="s">
        <v>211</v>
      </c>
      <c r="B6" s="49">
        <v>60</v>
      </c>
      <c r="C6" s="55" t="s">
        <v>215</v>
      </c>
      <c r="D6" s="47"/>
      <c r="E6" s="47"/>
      <c r="F6" s="49"/>
      <c r="G6" s="55"/>
    </row>
    <row r="7" spans="1:7">
      <c r="A7" s="47" t="s">
        <v>212</v>
      </c>
      <c r="B7" s="49">
        <v>60</v>
      </c>
      <c r="C7" s="55" t="s">
        <v>215</v>
      </c>
      <c r="D7" s="47"/>
      <c r="E7" s="47"/>
      <c r="F7" s="49"/>
      <c r="G7" s="47"/>
    </row>
    <row r="8" spans="1:7">
      <c r="A8" s="47" t="s">
        <v>279</v>
      </c>
      <c r="B8" s="49">
        <v>32</v>
      </c>
      <c r="C8" s="55" t="s">
        <v>219</v>
      </c>
      <c r="D8" s="47"/>
      <c r="E8" s="47"/>
      <c r="F8" s="49"/>
      <c r="G8" s="47"/>
    </row>
    <row r="9" spans="1:7">
      <c r="A9" s="47" t="s">
        <v>234</v>
      </c>
      <c r="B9" s="49">
        <v>60</v>
      </c>
      <c r="C9" s="55" t="s">
        <v>225</v>
      </c>
      <c r="D9" s="47"/>
      <c r="E9" s="47"/>
      <c r="F9" s="49"/>
      <c r="G9" s="47"/>
    </row>
    <row r="10" spans="1:7">
      <c r="A10" s="47" t="s">
        <v>231</v>
      </c>
      <c r="B10" s="49">
        <v>60</v>
      </c>
      <c r="C10" s="55" t="s">
        <v>240</v>
      </c>
      <c r="D10" s="47"/>
      <c r="E10" s="47"/>
      <c r="F10" s="49"/>
      <c r="G10" s="47"/>
    </row>
    <row r="11" spans="1:7">
      <c r="A11" s="47" t="s">
        <v>232</v>
      </c>
      <c r="B11" s="49">
        <v>60</v>
      </c>
      <c r="C11" s="55" t="s">
        <v>233</v>
      </c>
      <c r="D11" s="47"/>
      <c r="E11" s="47"/>
      <c r="F11" s="49"/>
      <c r="G11" s="47"/>
    </row>
    <row r="12" spans="1:7">
      <c r="A12" s="47" t="s">
        <v>235</v>
      </c>
      <c r="B12" s="49">
        <v>32</v>
      </c>
      <c r="C12" s="55" t="s">
        <v>233</v>
      </c>
      <c r="D12" s="47"/>
      <c r="E12" s="47"/>
      <c r="F12" s="49"/>
      <c r="G12" s="47"/>
    </row>
    <row r="13" spans="1:7">
      <c r="A13" s="47" t="s">
        <v>278</v>
      </c>
      <c r="B13" s="49">
        <v>32</v>
      </c>
      <c r="C13" s="55" t="s">
        <v>252</v>
      </c>
      <c r="D13" s="47"/>
      <c r="E13" s="47"/>
      <c r="F13" s="49"/>
      <c r="G13" s="47"/>
    </row>
    <row r="14" spans="1:7">
      <c r="A14" s="47" t="s">
        <v>277</v>
      </c>
      <c r="B14" s="49">
        <v>32</v>
      </c>
      <c r="C14" s="55" t="s">
        <v>253</v>
      </c>
      <c r="D14" s="47"/>
      <c r="E14" s="47"/>
      <c r="F14" s="49"/>
      <c r="G14" s="47"/>
    </row>
    <row r="15" spans="1:7">
      <c r="A15" s="47" t="s">
        <v>280</v>
      </c>
      <c r="B15" s="49">
        <v>60</v>
      </c>
      <c r="C15" s="55" t="s">
        <v>254</v>
      </c>
      <c r="D15" s="47"/>
      <c r="E15" s="47"/>
      <c r="F15" s="49"/>
      <c r="G15" s="47"/>
    </row>
    <row r="16" spans="1:7">
      <c r="A16" s="47" t="s">
        <v>281</v>
      </c>
      <c r="B16" s="49">
        <v>20</v>
      </c>
      <c r="C16" s="55" t="s">
        <v>282</v>
      </c>
      <c r="D16" s="47"/>
      <c r="E16" s="47"/>
      <c r="F16" s="49"/>
      <c r="G16" s="47"/>
    </row>
    <row r="17" spans="1:6">
      <c r="A17" s="47" t="s">
        <v>308</v>
      </c>
      <c r="B17" s="49">
        <v>32</v>
      </c>
      <c r="C17" s="55" t="s">
        <v>300</v>
      </c>
      <c r="D17" s="47"/>
      <c r="E17" s="47"/>
      <c r="F17" s="49"/>
    </row>
    <row r="18" spans="1:6">
      <c r="A18" s="47" t="s">
        <v>307</v>
      </c>
      <c r="B18" s="49">
        <v>32</v>
      </c>
      <c r="C18" s="55" t="s">
        <v>301</v>
      </c>
      <c r="D18" s="47"/>
      <c r="E18" s="47"/>
      <c r="F18" s="49"/>
    </row>
    <row r="19" spans="1:6">
      <c r="A19" s="47" t="s">
        <v>305</v>
      </c>
      <c r="B19" s="49">
        <v>32</v>
      </c>
      <c r="C19" s="55" t="s">
        <v>302</v>
      </c>
      <c r="D19" s="47"/>
      <c r="E19" s="47"/>
      <c r="F19" s="49"/>
    </row>
    <row r="20" spans="1:6">
      <c r="A20" s="47" t="s">
        <v>306</v>
      </c>
      <c r="B20" s="49">
        <v>32</v>
      </c>
      <c r="C20" s="55" t="s">
        <v>303</v>
      </c>
      <c r="D20" s="47"/>
      <c r="E20" s="47"/>
      <c r="F20" s="49"/>
    </row>
    <row r="21" spans="1:6">
      <c r="A21" s="47" t="s">
        <v>309</v>
      </c>
      <c r="B21" s="49">
        <v>60</v>
      </c>
      <c r="C21" s="55" t="s">
        <v>304</v>
      </c>
      <c r="D21" s="47"/>
      <c r="E21" s="47"/>
      <c r="F21" s="49"/>
    </row>
    <row r="22" spans="1:6">
      <c r="A22" s="47"/>
      <c r="B22" s="49"/>
      <c r="C22" s="55"/>
      <c r="D22" s="47"/>
      <c r="E22" s="47"/>
      <c r="F22" s="49"/>
    </row>
    <row r="23" spans="1:6">
      <c r="A23" s="47"/>
      <c r="B23" s="49"/>
      <c r="C23" s="55"/>
      <c r="D23" s="47"/>
      <c r="E23" s="47"/>
      <c r="F23" s="49"/>
    </row>
    <row r="24" spans="1:6">
      <c r="A24" s="47"/>
      <c r="B24" s="49"/>
      <c r="C24" s="55"/>
      <c r="D24" s="47"/>
      <c r="E24" s="47"/>
      <c r="F24" s="49"/>
    </row>
    <row r="25" spans="1:6">
      <c r="A25" s="47"/>
      <c r="B25" s="49"/>
      <c r="C25" s="55"/>
      <c r="D25" s="47"/>
      <c r="E25" s="47"/>
      <c r="F25" s="49"/>
    </row>
    <row r="26" spans="1:6">
      <c r="A26" s="47"/>
      <c r="B26" s="49"/>
      <c r="C26" s="55"/>
      <c r="D26" s="47"/>
      <c r="E26" s="47"/>
      <c r="F26" s="49"/>
    </row>
    <row r="27" spans="1:6">
      <c r="A27" s="47"/>
      <c r="B27" s="49"/>
      <c r="C27" s="55"/>
      <c r="D27" s="47"/>
      <c r="E27" s="47"/>
      <c r="F27" s="49"/>
    </row>
    <row r="28" spans="1:6">
      <c r="A28" s="47"/>
      <c r="B28" s="49"/>
      <c r="C28" s="55"/>
      <c r="D28" s="47"/>
      <c r="E28" s="47"/>
      <c r="F28" s="49"/>
    </row>
    <row r="29" spans="1:6">
      <c r="A29" s="47"/>
      <c r="B29" s="49"/>
      <c r="C29" s="55"/>
      <c r="D29" s="47"/>
      <c r="E29" s="47"/>
      <c r="F29" s="49"/>
    </row>
    <row r="30" spans="1:6">
      <c r="A30" s="47"/>
      <c r="B30" s="49"/>
      <c r="C30" s="55"/>
      <c r="D30" s="47"/>
      <c r="E30" s="47"/>
      <c r="F30" s="49"/>
    </row>
    <row r="31" spans="1:6">
      <c r="A31" s="47"/>
      <c r="B31" s="49"/>
      <c r="C31" s="55"/>
      <c r="D31" s="47"/>
      <c r="E31" s="47"/>
      <c r="F31" s="49"/>
    </row>
    <row r="32" spans="1:6">
      <c r="A32" s="47"/>
      <c r="B32" s="49"/>
      <c r="C32" s="55"/>
      <c r="D32" s="47"/>
      <c r="E32" s="47"/>
      <c r="F32" s="49"/>
    </row>
    <row r="33" spans="1:8">
      <c r="A33" s="47"/>
      <c r="B33" s="49"/>
      <c r="C33" s="55"/>
      <c r="D33" s="47"/>
      <c r="E33" s="47"/>
      <c r="F33" s="49"/>
      <c r="G33" s="47"/>
      <c r="H33" s="47"/>
    </row>
    <row r="34" spans="1:8">
      <c r="A34" s="48" t="s">
        <v>171</v>
      </c>
      <c r="B34" s="59">
        <f>SUM(B2:B33)</f>
        <v>880</v>
      </c>
      <c r="C34" s="47"/>
      <c r="D34" s="47"/>
      <c r="E34" s="48" t="s">
        <v>172</v>
      </c>
      <c r="F34" s="60">
        <f>SUM(F2:F33)</f>
        <v>1523.04</v>
      </c>
      <c r="G34" s="47"/>
      <c r="H34" s="47"/>
    </row>
    <row r="35" spans="1:8">
      <c r="A35" s="48" t="s">
        <v>173</v>
      </c>
      <c r="B35" s="47"/>
      <c r="C35" s="47"/>
      <c r="D35" s="47"/>
      <c r="E35" s="47"/>
      <c r="F35" s="47"/>
      <c r="G35" s="49">
        <f>B34-F34</f>
        <v>-643.04</v>
      </c>
      <c r="H35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topLeftCell="J28" workbookViewId="0">
      <selection activeCell="Y50" sqref="Y50:Z50"/>
    </sheetView>
  </sheetViews>
  <sheetFormatPr defaultRowHeight="15"/>
  <cols>
    <col min="1" max="1" width="30.28515625" customWidth="1"/>
    <col min="2" max="2" width="7.85546875" customWidth="1"/>
    <col min="4" max="4" width="8" customWidth="1"/>
    <col min="6" max="6" width="8.85546875" customWidth="1"/>
    <col min="7" max="7" width="9.140625" customWidth="1"/>
    <col min="8" max="8" width="8.7109375" customWidth="1"/>
    <col min="9" max="9" width="9.5703125" customWidth="1"/>
    <col min="10" max="10" width="8.85546875" customWidth="1"/>
    <col min="11" max="11" width="23.85546875" customWidth="1"/>
    <col min="12" max="12" width="7.85546875" customWidth="1"/>
    <col min="13" max="13" width="6.85546875" customWidth="1"/>
    <col min="14" max="14" width="7.5703125" customWidth="1"/>
    <col min="15" max="16" width="7.85546875" customWidth="1"/>
    <col min="17" max="17" width="8" customWidth="1"/>
    <col min="18" max="18" width="7.7109375" customWidth="1"/>
    <col min="19" max="19" width="8.28515625" customWidth="1"/>
    <col min="20" max="20" width="8.140625" customWidth="1"/>
    <col min="21" max="21" width="7" customWidth="1"/>
    <col min="22" max="22" width="7.7109375" customWidth="1"/>
    <col min="23" max="23" width="6.28515625" customWidth="1"/>
    <col min="24" max="24" width="0.85546875" customWidth="1"/>
    <col min="25" max="25" width="18.5703125" customWidth="1"/>
    <col min="27" max="27" width="7.7109375" customWidth="1"/>
    <col min="28" max="28" width="7" customWidth="1"/>
    <col min="29" max="29" width="7.42578125" customWidth="1"/>
    <col min="30" max="30" width="7.5703125" customWidth="1"/>
    <col min="31" max="31" width="7" customWidth="1"/>
    <col min="32" max="32" width="5.7109375" customWidth="1"/>
    <col min="33" max="33" width="6.140625" customWidth="1"/>
    <col min="34" max="34" width="5.28515625" customWidth="1"/>
    <col min="35" max="35" width="6.5703125" customWidth="1"/>
  </cols>
  <sheetData>
    <row r="1" spans="1:35">
      <c r="A1" s="9" t="s">
        <v>74</v>
      </c>
      <c r="B1" s="9"/>
      <c r="C1" s="9"/>
      <c r="D1" s="9"/>
      <c r="E1" s="9"/>
      <c r="F1" s="9"/>
      <c r="G1" s="9"/>
      <c r="H1" s="9"/>
      <c r="I1" s="9"/>
      <c r="J1" s="27"/>
      <c r="K1" s="9" t="s">
        <v>74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7"/>
      <c r="X1" s="9"/>
      <c r="Y1" s="9"/>
      <c r="Z1" s="9"/>
      <c r="AA1" s="8"/>
      <c r="AB1" s="8"/>
      <c r="AC1" s="8"/>
      <c r="AD1" s="8"/>
      <c r="AE1" s="6"/>
      <c r="AF1" s="6"/>
      <c r="AG1" s="6"/>
      <c r="AH1" s="6"/>
      <c r="AI1" s="29"/>
    </row>
    <row r="2" spans="1:35">
      <c r="A2" s="9" t="s">
        <v>75</v>
      </c>
      <c r="B2" s="9" t="s">
        <v>76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H2" s="9" t="s">
        <v>44</v>
      </c>
      <c r="I2" s="9" t="s">
        <v>82</v>
      </c>
      <c r="J2" s="27" t="s">
        <v>83</v>
      </c>
      <c r="K2" s="9" t="s">
        <v>84</v>
      </c>
      <c r="L2" s="9" t="s">
        <v>76</v>
      </c>
      <c r="M2" s="9" t="s">
        <v>77</v>
      </c>
      <c r="N2" s="9" t="s">
        <v>78</v>
      </c>
      <c r="O2" s="9" t="s">
        <v>79</v>
      </c>
      <c r="P2" s="11" t="s">
        <v>85</v>
      </c>
      <c r="Q2" s="9" t="s">
        <v>86</v>
      </c>
      <c r="R2" s="9" t="s">
        <v>44</v>
      </c>
      <c r="S2" s="9" t="s">
        <v>82</v>
      </c>
      <c r="T2" s="9" t="s">
        <v>83</v>
      </c>
      <c r="U2" s="9" t="s">
        <v>13</v>
      </c>
      <c r="V2" s="9" t="s">
        <v>87</v>
      </c>
      <c r="W2" s="27" t="s">
        <v>13</v>
      </c>
      <c r="X2" s="9"/>
      <c r="Y2" s="9" t="s">
        <v>88</v>
      </c>
      <c r="Z2" s="11">
        <v>42825</v>
      </c>
      <c r="AA2" s="8" t="s">
        <v>89</v>
      </c>
      <c r="AB2" s="8" t="s">
        <v>77</v>
      </c>
      <c r="AC2" s="8" t="s">
        <v>78</v>
      </c>
      <c r="AD2" s="8" t="s">
        <v>79</v>
      </c>
      <c r="AE2" s="8" t="s">
        <v>85</v>
      </c>
      <c r="AF2" s="8" t="s">
        <v>81</v>
      </c>
      <c r="AG2" s="8" t="s">
        <v>44</v>
      </c>
      <c r="AH2" s="6"/>
      <c r="AI2" s="29"/>
    </row>
    <row r="3" spans="1:35">
      <c r="A3" s="9"/>
      <c r="B3" s="9" t="s">
        <v>90</v>
      </c>
      <c r="C3" s="9" t="s">
        <v>91</v>
      </c>
      <c r="D3" s="9" t="s">
        <v>92</v>
      </c>
      <c r="E3" s="9"/>
      <c r="F3" s="9" t="s">
        <v>92</v>
      </c>
      <c r="G3" s="9"/>
      <c r="H3" s="9" t="s">
        <v>93</v>
      </c>
      <c r="I3" s="9"/>
      <c r="J3" s="27"/>
      <c r="K3" s="9"/>
      <c r="L3" s="14" t="s">
        <v>90</v>
      </c>
      <c r="M3" s="9" t="s">
        <v>94</v>
      </c>
      <c r="N3" s="9" t="s">
        <v>92</v>
      </c>
      <c r="O3" s="9"/>
      <c r="P3" s="9" t="s">
        <v>92</v>
      </c>
      <c r="Q3" s="9" t="s">
        <v>95</v>
      </c>
      <c r="R3" s="9" t="s">
        <v>93</v>
      </c>
      <c r="S3" s="9"/>
      <c r="T3" s="9"/>
      <c r="U3" s="9"/>
      <c r="V3" s="14">
        <v>0.05</v>
      </c>
      <c r="W3" s="27"/>
      <c r="X3" s="9"/>
      <c r="Y3" s="9"/>
      <c r="Z3" s="9"/>
      <c r="AA3" s="10" t="s">
        <v>90</v>
      </c>
      <c r="AB3" s="10" t="s">
        <v>94</v>
      </c>
      <c r="AC3" s="10" t="s">
        <v>92</v>
      </c>
      <c r="AD3" s="8"/>
      <c r="AE3" s="8" t="s">
        <v>92</v>
      </c>
      <c r="AF3" s="8"/>
      <c r="AG3" s="8" t="s">
        <v>93</v>
      </c>
      <c r="AH3" s="6"/>
      <c r="AI3" s="29"/>
    </row>
    <row r="4" spans="1:35">
      <c r="A4" s="9" t="s">
        <v>96</v>
      </c>
      <c r="B4" s="17">
        <v>10</v>
      </c>
      <c r="C4" s="17"/>
      <c r="D4" s="17"/>
      <c r="E4" s="17"/>
      <c r="F4" s="17"/>
      <c r="G4" s="17"/>
      <c r="H4" s="17"/>
      <c r="I4" s="17">
        <v>10</v>
      </c>
      <c r="J4" s="28">
        <v>40494</v>
      </c>
      <c r="K4" s="9" t="s">
        <v>97</v>
      </c>
      <c r="L4" s="15">
        <v>3216.96</v>
      </c>
      <c r="M4" s="15">
        <v>500</v>
      </c>
      <c r="N4" s="15">
        <v>7435</v>
      </c>
      <c r="O4" s="15">
        <v>40000</v>
      </c>
      <c r="P4" s="15">
        <v>23800</v>
      </c>
      <c r="Q4" s="15">
        <v>20000</v>
      </c>
      <c r="R4" s="15">
        <v>12288.02</v>
      </c>
      <c r="S4" s="19">
        <f>SUM(L4:R4)</f>
        <v>107239.98</v>
      </c>
      <c r="T4" s="15"/>
      <c r="U4" s="9"/>
      <c r="V4" s="15"/>
      <c r="W4" s="30"/>
      <c r="X4" s="9"/>
      <c r="Y4" s="9" t="s">
        <v>98</v>
      </c>
      <c r="Z4" s="9"/>
      <c r="AA4" s="20">
        <v>0</v>
      </c>
      <c r="AB4" s="20">
        <v>0</v>
      </c>
      <c r="AC4" s="21">
        <v>0</v>
      </c>
      <c r="AD4" s="20">
        <v>0</v>
      </c>
      <c r="AE4" s="20">
        <v>0</v>
      </c>
      <c r="AF4" s="20">
        <v>0</v>
      </c>
      <c r="AG4" s="20">
        <v>578.35000000000036</v>
      </c>
      <c r="AH4" s="20">
        <v>578.35000000000036</v>
      </c>
      <c r="AI4" s="32"/>
    </row>
    <row r="5" spans="1:35">
      <c r="A5" s="9" t="s">
        <v>99</v>
      </c>
      <c r="B5" s="17">
        <v>40</v>
      </c>
      <c r="C5" s="17"/>
      <c r="D5" s="17"/>
      <c r="E5" s="17"/>
      <c r="F5" s="17"/>
      <c r="G5" s="17"/>
      <c r="H5" s="17"/>
      <c r="I5" s="17">
        <v>40</v>
      </c>
      <c r="J5" s="28">
        <v>40932</v>
      </c>
      <c r="K5" s="9" t="s">
        <v>100</v>
      </c>
      <c r="L5" s="15"/>
      <c r="M5" s="15"/>
      <c r="N5" s="15"/>
      <c r="O5" s="15">
        <v>1030</v>
      </c>
      <c r="P5" s="15"/>
      <c r="Q5" s="15"/>
      <c r="R5" s="15"/>
      <c r="S5" s="15">
        <v>1030</v>
      </c>
      <c r="T5" s="11">
        <v>41912</v>
      </c>
      <c r="U5" s="9"/>
      <c r="V5" s="15"/>
      <c r="W5" s="30"/>
      <c r="X5" s="15"/>
      <c r="Y5" s="9" t="s">
        <v>101</v>
      </c>
      <c r="Z5" s="9"/>
      <c r="AA5" s="20">
        <v>0</v>
      </c>
      <c r="AB5" s="20">
        <v>0</v>
      </c>
      <c r="AC5" s="21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32"/>
    </row>
    <row r="6" spans="1:35">
      <c r="A6" s="9" t="s">
        <v>102</v>
      </c>
      <c r="B6" s="17">
        <v>100</v>
      </c>
      <c r="C6" s="17"/>
      <c r="D6" s="17"/>
      <c r="E6" s="17"/>
      <c r="F6" s="17"/>
      <c r="G6" s="17"/>
      <c r="H6" s="17"/>
      <c r="I6" s="17">
        <v>100</v>
      </c>
      <c r="J6" s="28">
        <v>41239</v>
      </c>
      <c r="K6" s="9" t="s">
        <v>103</v>
      </c>
      <c r="L6" s="15"/>
      <c r="M6" s="15"/>
      <c r="N6" s="15">
        <v>2230.5</v>
      </c>
      <c r="O6" s="15"/>
      <c r="P6" s="15"/>
      <c r="Q6" s="15"/>
      <c r="R6" s="15"/>
      <c r="S6" s="15">
        <v>2230.5</v>
      </c>
      <c r="T6" s="11">
        <v>41941</v>
      </c>
      <c r="U6" s="16">
        <v>446.1</v>
      </c>
      <c r="V6" s="15"/>
      <c r="W6" s="30"/>
      <c r="X6" s="9"/>
      <c r="Y6" s="15" t="s">
        <v>104</v>
      </c>
      <c r="Z6" s="9"/>
      <c r="AA6" s="20"/>
      <c r="AB6" s="20"/>
      <c r="AC6" s="21"/>
      <c r="AD6" s="20"/>
      <c r="AE6" s="20"/>
      <c r="AF6" s="20"/>
      <c r="AG6" s="20"/>
      <c r="AH6" s="20"/>
      <c r="AI6" s="30">
        <v>578.35000000000036</v>
      </c>
    </row>
    <row r="7" spans="1:35">
      <c r="A7" s="9" t="s">
        <v>105</v>
      </c>
      <c r="B7" s="17">
        <v>100</v>
      </c>
      <c r="C7" s="17"/>
      <c r="D7" s="17"/>
      <c r="E7" s="17"/>
      <c r="F7" s="17"/>
      <c r="G7" s="17"/>
      <c r="H7" s="17"/>
      <c r="I7" s="17">
        <v>100</v>
      </c>
      <c r="J7" s="28">
        <v>41358</v>
      </c>
      <c r="K7" s="15" t="s">
        <v>106</v>
      </c>
      <c r="L7" s="15"/>
      <c r="M7" s="15"/>
      <c r="N7" s="15"/>
      <c r="O7" s="15">
        <v>9830</v>
      </c>
      <c r="P7" s="15"/>
      <c r="Q7" s="15"/>
      <c r="R7" s="15"/>
      <c r="S7" s="15">
        <v>9830</v>
      </c>
      <c r="T7" s="11">
        <v>41963</v>
      </c>
      <c r="U7" s="15">
        <v>1966</v>
      </c>
      <c r="V7" s="15"/>
      <c r="W7" s="30"/>
      <c r="X7" s="9"/>
      <c r="Y7" s="9"/>
      <c r="Z7" s="9"/>
      <c r="AA7" s="6"/>
      <c r="AB7" s="6"/>
      <c r="AC7" s="12"/>
      <c r="AD7" s="11"/>
      <c r="AE7" s="6"/>
      <c r="AF7" s="6"/>
      <c r="AG7" s="6"/>
      <c r="AH7" s="6"/>
      <c r="AI7" s="29"/>
    </row>
    <row r="8" spans="1:35">
      <c r="A8" s="9" t="s">
        <v>107</v>
      </c>
      <c r="B8" s="17">
        <v>5</v>
      </c>
      <c r="C8" s="17"/>
      <c r="D8" s="17"/>
      <c r="E8" s="17"/>
      <c r="F8" s="17"/>
      <c r="G8" s="17"/>
      <c r="H8" s="17"/>
      <c r="I8" s="17">
        <v>5</v>
      </c>
      <c r="J8" s="28">
        <v>41655</v>
      </c>
      <c r="K8" s="15" t="s">
        <v>108</v>
      </c>
      <c r="L8" s="15"/>
      <c r="M8" s="15"/>
      <c r="N8" s="15"/>
      <c r="O8" s="15">
        <v>2796.63</v>
      </c>
      <c r="P8" s="15"/>
      <c r="Q8" s="15">
        <v>6343.37</v>
      </c>
      <c r="R8" s="15">
        <v>2690.67</v>
      </c>
      <c r="S8" s="15">
        <v>11830.67</v>
      </c>
      <c r="T8" s="11">
        <v>41996</v>
      </c>
      <c r="U8" s="15">
        <v>2366.13</v>
      </c>
      <c r="V8" s="15">
        <v>622.66999999999996</v>
      </c>
      <c r="W8" s="30">
        <v>124.53</v>
      </c>
      <c r="X8" s="9"/>
      <c r="Y8" s="9"/>
      <c r="Z8" s="9"/>
      <c r="AA8" s="6"/>
      <c r="AB8" s="6"/>
      <c r="AC8" s="12"/>
      <c r="AD8" s="11"/>
      <c r="AE8" s="6"/>
      <c r="AF8" s="6"/>
      <c r="AG8" s="6"/>
      <c r="AH8" s="6"/>
      <c r="AI8" s="29"/>
    </row>
    <row r="9" spans="1:35">
      <c r="A9" s="9" t="s">
        <v>109</v>
      </c>
      <c r="B9" s="17">
        <v>5</v>
      </c>
      <c r="C9" s="17"/>
      <c r="D9" s="17"/>
      <c r="E9" s="17"/>
      <c r="F9" s="17"/>
      <c r="G9" s="17"/>
      <c r="H9" s="17"/>
      <c r="I9" s="17">
        <v>5</v>
      </c>
      <c r="J9" s="28">
        <v>41715</v>
      </c>
      <c r="K9" s="9" t="s">
        <v>110</v>
      </c>
      <c r="L9" s="15"/>
      <c r="M9" s="15"/>
      <c r="N9" s="15"/>
      <c r="O9" s="15">
        <v>70</v>
      </c>
      <c r="P9" s="15"/>
      <c r="Q9" s="15"/>
      <c r="R9" s="15"/>
      <c r="S9" s="15">
        <v>70</v>
      </c>
      <c r="T9" s="11">
        <v>42016</v>
      </c>
      <c r="U9" s="9"/>
      <c r="V9" s="15"/>
      <c r="W9" s="30"/>
      <c r="X9" s="9"/>
      <c r="Y9" s="9"/>
      <c r="Z9" s="9"/>
      <c r="AA9" s="6"/>
      <c r="AB9" s="6"/>
      <c r="AC9" s="12"/>
      <c r="AD9" s="11"/>
      <c r="AE9" s="6"/>
      <c r="AF9" s="6"/>
      <c r="AG9" s="6"/>
      <c r="AH9" s="6"/>
      <c r="AI9" s="29"/>
    </row>
    <row r="10" spans="1:35">
      <c r="A10" s="9" t="s">
        <v>107</v>
      </c>
      <c r="B10" s="17">
        <v>300</v>
      </c>
      <c r="C10" s="17"/>
      <c r="D10" s="17"/>
      <c r="E10" s="17"/>
      <c r="F10" s="17"/>
      <c r="G10" s="17"/>
      <c r="H10" s="17"/>
      <c r="I10" s="17">
        <v>300</v>
      </c>
      <c r="J10" s="28">
        <v>41725</v>
      </c>
      <c r="K10" s="15" t="s">
        <v>111</v>
      </c>
      <c r="L10" s="15"/>
      <c r="M10" s="15"/>
      <c r="N10" s="15"/>
      <c r="O10" s="15"/>
      <c r="P10" s="15">
        <v>5147.1000000000004</v>
      </c>
      <c r="Q10" s="15"/>
      <c r="R10" s="15">
        <v>4455.5</v>
      </c>
      <c r="S10" s="15">
        <v>9602.6</v>
      </c>
      <c r="T10" s="11">
        <v>42027</v>
      </c>
      <c r="U10" s="15">
        <v>1920.52</v>
      </c>
      <c r="V10" s="15">
        <v>505.4</v>
      </c>
      <c r="W10" s="30">
        <v>101.08</v>
      </c>
      <c r="X10" s="9"/>
      <c r="Y10" s="9"/>
      <c r="Z10" s="9"/>
      <c r="AA10" s="6"/>
      <c r="AB10" s="6"/>
      <c r="AC10" s="12"/>
      <c r="AD10" s="11"/>
      <c r="AE10" s="6"/>
      <c r="AF10" s="6"/>
      <c r="AG10" s="6"/>
      <c r="AH10" s="6"/>
      <c r="AI10" s="29"/>
    </row>
    <row r="11" spans="1:35">
      <c r="A11" s="9" t="s">
        <v>112</v>
      </c>
      <c r="B11" s="17"/>
      <c r="C11" s="17">
        <v>500</v>
      </c>
      <c r="D11" s="17"/>
      <c r="E11" s="17"/>
      <c r="F11" s="17"/>
      <c r="G11" s="17"/>
      <c r="H11" s="17"/>
      <c r="I11" s="17">
        <v>500</v>
      </c>
      <c r="J11" s="28">
        <v>41830</v>
      </c>
      <c r="K11" s="15" t="s">
        <v>108</v>
      </c>
      <c r="L11" s="15"/>
      <c r="M11" s="15"/>
      <c r="N11" s="15"/>
      <c r="O11" s="15"/>
      <c r="P11" s="15">
        <v>17305.580000000002</v>
      </c>
      <c r="Q11" s="15"/>
      <c r="R11" s="15"/>
      <c r="S11" s="15">
        <v>17305.580000000002</v>
      </c>
      <c r="T11" s="11">
        <v>42065</v>
      </c>
      <c r="U11" s="15">
        <v>3461.12</v>
      </c>
      <c r="V11" s="15">
        <v>910.82</v>
      </c>
      <c r="W11" s="30">
        <v>182.17</v>
      </c>
      <c r="X11" s="9"/>
      <c r="Y11" s="9"/>
      <c r="Z11" s="9"/>
      <c r="AA11" s="6"/>
      <c r="AB11" s="6"/>
      <c r="AC11" s="12"/>
      <c r="AD11" s="11"/>
      <c r="AE11" s="6"/>
      <c r="AF11" s="6"/>
      <c r="AG11" s="6"/>
      <c r="AH11" s="6"/>
      <c r="AI11" s="29"/>
    </row>
    <row r="12" spans="1:35">
      <c r="A12" s="9" t="s">
        <v>113</v>
      </c>
      <c r="B12" s="17">
        <v>50</v>
      </c>
      <c r="C12" s="17"/>
      <c r="D12" s="17"/>
      <c r="E12" s="17"/>
      <c r="F12" s="17"/>
      <c r="G12" s="17"/>
      <c r="H12" s="17"/>
      <c r="I12" s="17">
        <v>50</v>
      </c>
      <c r="J12" s="28">
        <v>41841</v>
      </c>
      <c r="K12" s="15" t="s">
        <v>111</v>
      </c>
      <c r="L12" s="15"/>
      <c r="M12" s="15">
        <v>500</v>
      </c>
      <c r="N12" s="15"/>
      <c r="O12" s="15">
        <v>1305.26</v>
      </c>
      <c r="P12" s="15">
        <v>1347.32</v>
      </c>
      <c r="Q12" s="15">
        <v>8652.68</v>
      </c>
      <c r="R12" s="15">
        <v>51.1</v>
      </c>
      <c r="S12" s="15">
        <v>11856.36</v>
      </c>
      <c r="T12" s="11">
        <v>42107</v>
      </c>
      <c r="U12" s="15">
        <v>2371.27</v>
      </c>
      <c r="V12" s="15">
        <v>624.02</v>
      </c>
      <c r="W12" s="30">
        <v>124.8</v>
      </c>
      <c r="X12" s="9"/>
      <c r="Y12" s="9" t="s">
        <v>114</v>
      </c>
      <c r="Z12" s="11">
        <v>42825</v>
      </c>
      <c r="AA12" s="8" t="s">
        <v>115</v>
      </c>
      <c r="AB12" s="8" t="s">
        <v>108</v>
      </c>
      <c r="AC12" s="22" t="s">
        <v>108</v>
      </c>
      <c r="AD12" s="23" t="s">
        <v>116</v>
      </c>
      <c r="AE12" s="8" t="s">
        <v>117</v>
      </c>
      <c r="AF12" s="6"/>
      <c r="AG12" s="6"/>
      <c r="AH12" s="6"/>
      <c r="AI12" s="29"/>
    </row>
    <row r="13" spans="1:35">
      <c r="A13" s="9" t="s">
        <v>118</v>
      </c>
      <c r="B13" s="17">
        <v>110</v>
      </c>
      <c r="C13" s="17"/>
      <c r="D13" s="17"/>
      <c r="E13" s="17"/>
      <c r="F13" s="17"/>
      <c r="G13" s="17"/>
      <c r="H13" s="17"/>
      <c r="I13" s="17">
        <v>110</v>
      </c>
      <c r="J13" s="28">
        <v>41848</v>
      </c>
      <c r="K13" s="9" t="s">
        <v>119</v>
      </c>
      <c r="L13" s="15"/>
      <c r="M13" s="15"/>
      <c r="N13" s="15"/>
      <c r="O13" s="15">
        <v>1500</v>
      </c>
      <c r="P13" s="15"/>
      <c r="Q13" s="15"/>
      <c r="R13" s="15"/>
      <c r="S13" s="15">
        <v>1500</v>
      </c>
      <c r="T13" s="11">
        <v>42135</v>
      </c>
      <c r="U13" s="9"/>
      <c r="V13" s="15"/>
      <c r="W13" s="30"/>
      <c r="X13" s="15"/>
      <c r="Y13" s="9"/>
      <c r="Z13" s="9"/>
      <c r="AA13" s="8" t="s">
        <v>120</v>
      </c>
      <c r="AB13" s="8" t="s">
        <v>121</v>
      </c>
      <c r="AC13" s="22" t="s">
        <v>122</v>
      </c>
      <c r="AD13" s="23" t="s">
        <v>123</v>
      </c>
      <c r="AE13" s="8" t="s">
        <v>124</v>
      </c>
      <c r="AF13" s="6"/>
      <c r="AG13" s="6"/>
      <c r="AH13" s="6"/>
      <c r="AI13" s="29"/>
    </row>
    <row r="14" spans="1:35">
      <c r="A14" s="9" t="s">
        <v>125</v>
      </c>
      <c r="B14" s="17"/>
      <c r="C14" s="17"/>
      <c r="D14" s="17"/>
      <c r="E14" s="17"/>
      <c r="F14" s="17"/>
      <c r="G14" s="17"/>
      <c r="H14" s="17">
        <v>10000</v>
      </c>
      <c r="I14" s="17">
        <v>10000</v>
      </c>
      <c r="J14" s="28">
        <v>41848</v>
      </c>
      <c r="K14" s="9" t="s">
        <v>126</v>
      </c>
      <c r="L14" s="15"/>
      <c r="M14" s="15"/>
      <c r="N14" s="15"/>
      <c r="O14" s="15">
        <v>1500</v>
      </c>
      <c r="P14" s="15"/>
      <c r="Q14" s="15"/>
      <c r="R14" s="15"/>
      <c r="S14" s="15">
        <v>1500</v>
      </c>
      <c r="T14" s="11">
        <v>42135</v>
      </c>
      <c r="U14" s="9"/>
      <c r="V14" s="15"/>
      <c r="W14" s="30"/>
      <c r="X14" s="9"/>
      <c r="Y14" s="9"/>
      <c r="Z14" s="9"/>
      <c r="AA14" s="8"/>
      <c r="AB14" s="8"/>
      <c r="AC14" s="22" t="s">
        <v>127</v>
      </c>
      <c r="AD14" s="23"/>
      <c r="AE14" s="8"/>
      <c r="AF14" s="6"/>
      <c r="AG14" s="6"/>
      <c r="AH14" s="6"/>
      <c r="AI14" s="29"/>
    </row>
    <row r="15" spans="1:35">
      <c r="A15" s="9" t="s">
        <v>128</v>
      </c>
      <c r="B15" s="17">
        <v>100</v>
      </c>
      <c r="C15" s="17"/>
      <c r="D15" s="17"/>
      <c r="E15" s="17"/>
      <c r="F15" s="17"/>
      <c r="G15" s="17"/>
      <c r="H15" s="17"/>
      <c r="I15" s="17">
        <v>100</v>
      </c>
      <c r="J15" s="28">
        <v>41848</v>
      </c>
      <c r="K15" s="9" t="s">
        <v>129</v>
      </c>
      <c r="L15" s="15"/>
      <c r="M15" s="15"/>
      <c r="N15" s="15"/>
      <c r="O15" s="15">
        <v>250</v>
      </c>
      <c r="P15" s="15"/>
      <c r="Q15" s="15"/>
      <c r="R15" s="15"/>
      <c r="S15" s="15">
        <v>250</v>
      </c>
      <c r="T15" s="11">
        <v>42135</v>
      </c>
      <c r="U15" s="9"/>
      <c r="V15" s="15"/>
      <c r="W15" s="30"/>
      <c r="X15" s="9"/>
      <c r="Y15" s="9"/>
      <c r="Z15" s="15"/>
      <c r="AA15" s="20">
        <v>0</v>
      </c>
      <c r="AB15" s="20">
        <v>578.35</v>
      </c>
      <c r="AC15" s="21">
        <v>0</v>
      </c>
      <c r="AD15" s="20">
        <v>0</v>
      </c>
      <c r="AE15" s="20">
        <v>0</v>
      </c>
      <c r="AF15" s="20"/>
      <c r="AG15" s="20"/>
      <c r="AH15" s="20"/>
      <c r="AI15" s="30">
        <v>578.35</v>
      </c>
    </row>
    <row r="16" spans="1:35">
      <c r="A16" s="9" t="s">
        <v>130</v>
      </c>
      <c r="B16" s="17">
        <v>100</v>
      </c>
      <c r="C16" s="17"/>
      <c r="D16" s="17"/>
      <c r="E16" s="17"/>
      <c r="F16" s="17"/>
      <c r="G16" s="17"/>
      <c r="H16" s="17"/>
      <c r="I16" s="17">
        <v>100</v>
      </c>
      <c r="J16" s="28">
        <v>41856</v>
      </c>
      <c r="K16" s="9" t="s">
        <v>131</v>
      </c>
      <c r="L16" s="15"/>
      <c r="M16" s="15"/>
      <c r="N16" s="15"/>
      <c r="O16" s="15">
        <v>1498.65</v>
      </c>
      <c r="P16" s="15"/>
      <c r="Q16" s="15"/>
      <c r="R16" s="15"/>
      <c r="S16" s="15">
        <v>1498.65</v>
      </c>
      <c r="T16" s="11">
        <v>42135</v>
      </c>
      <c r="U16" s="9">
        <v>299.73</v>
      </c>
      <c r="V16" s="15"/>
      <c r="W16" s="30"/>
      <c r="X16" s="9"/>
      <c r="Y16" s="9"/>
      <c r="Z16" s="9"/>
      <c r="AA16" s="6"/>
      <c r="AB16" s="6"/>
      <c r="AC16" s="12"/>
      <c r="AD16" s="11"/>
      <c r="AE16" s="6"/>
      <c r="AF16" s="6"/>
      <c r="AG16" s="6"/>
      <c r="AH16" s="6"/>
      <c r="AI16" s="29"/>
    </row>
    <row r="17" spans="1:35" ht="15.75" thickBot="1">
      <c r="A17" s="9" t="s">
        <v>132</v>
      </c>
      <c r="B17" s="17">
        <v>85</v>
      </c>
      <c r="C17" s="17"/>
      <c r="D17" s="17"/>
      <c r="E17" s="17"/>
      <c r="F17" s="17"/>
      <c r="G17" s="17"/>
      <c r="H17" s="17"/>
      <c r="I17" s="17">
        <v>85</v>
      </c>
      <c r="J17" s="28">
        <v>41857</v>
      </c>
      <c r="K17" s="9" t="s">
        <v>111</v>
      </c>
      <c r="L17" s="15"/>
      <c r="M17" s="15"/>
      <c r="N17" s="15"/>
      <c r="O17" s="15">
        <v>4266.83</v>
      </c>
      <c r="P17" s="15"/>
      <c r="Q17" s="15"/>
      <c r="R17" s="15"/>
      <c r="S17" s="15">
        <v>4266.83</v>
      </c>
      <c r="T17" s="11">
        <v>42135</v>
      </c>
      <c r="U17" s="9">
        <v>853.37</v>
      </c>
      <c r="V17" s="15">
        <v>224.55</v>
      </c>
      <c r="W17" s="30">
        <v>44.91</v>
      </c>
      <c r="X17" s="9"/>
      <c r="Y17" s="9"/>
      <c r="Z17" s="9"/>
      <c r="AA17" s="6"/>
      <c r="AB17" s="6"/>
      <c r="AC17" s="12"/>
      <c r="AD17" s="11"/>
      <c r="AE17" s="6"/>
      <c r="AF17" s="6"/>
      <c r="AG17" s="6"/>
      <c r="AH17" s="6"/>
      <c r="AI17" s="29"/>
    </row>
    <row r="18" spans="1:35" ht="15.75" thickBot="1">
      <c r="A18" s="9" t="s">
        <v>133</v>
      </c>
      <c r="B18" s="17">
        <v>40</v>
      </c>
      <c r="C18" s="17"/>
      <c r="D18" s="17"/>
      <c r="E18" s="17"/>
      <c r="F18" s="17"/>
      <c r="G18" s="17"/>
      <c r="H18" s="17"/>
      <c r="I18" s="17">
        <v>40</v>
      </c>
      <c r="J18" s="28">
        <v>41925</v>
      </c>
      <c r="K18" s="9" t="s">
        <v>131</v>
      </c>
      <c r="L18" s="15"/>
      <c r="M18" s="15"/>
      <c r="N18" s="15"/>
      <c r="O18" s="15">
        <v>4588.76</v>
      </c>
      <c r="P18" s="15"/>
      <c r="Q18" s="15"/>
      <c r="R18" s="15"/>
      <c r="S18" s="15">
        <v>4588.76</v>
      </c>
      <c r="T18" s="11">
        <v>41834</v>
      </c>
      <c r="U18" s="9">
        <v>917.75</v>
      </c>
      <c r="V18" s="15"/>
      <c r="W18" s="30"/>
      <c r="X18" s="9"/>
      <c r="Y18" s="46" t="s">
        <v>134</v>
      </c>
      <c r="Z18" s="9"/>
      <c r="AA18" s="6"/>
      <c r="AB18" s="6"/>
      <c r="AC18" s="12"/>
      <c r="AD18" s="11"/>
      <c r="AE18" s="6"/>
      <c r="AF18" s="6"/>
      <c r="AG18" s="6"/>
      <c r="AH18" s="6"/>
      <c r="AI18" s="45">
        <v>0</v>
      </c>
    </row>
    <row r="19" spans="1:35">
      <c r="A19" s="9" t="s">
        <v>135</v>
      </c>
      <c r="B19" s="17"/>
      <c r="C19" s="17"/>
      <c r="D19" s="17"/>
      <c r="E19" s="17">
        <v>20000</v>
      </c>
      <c r="F19" s="17"/>
      <c r="G19" s="17"/>
      <c r="H19" s="17"/>
      <c r="I19" s="17">
        <v>20000</v>
      </c>
      <c r="J19" s="28">
        <v>41894</v>
      </c>
      <c r="K19" s="9" t="s">
        <v>136</v>
      </c>
      <c r="L19" s="15"/>
      <c r="M19" s="15"/>
      <c r="N19" s="15"/>
      <c r="O19" s="15">
        <v>70</v>
      </c>
      <c r="P19" s="15"/>
      <c r="Q19" s="15"/>
      <c r="R19" s="15"/>
      <c r="S19" s="15">
        <v>70</v>
      </c>
      <c r="T19" s="11">
        <v>42208</v>
      </c>
      <c r="U19" s="9"/>
      <c r="V19" s="15"/>
      <c r="W19" s="30"/>
      <c r="X19" s="9"/>
      <c r="Y19" s="9"/>
      <c r="Z19" s="9"/>
      <c r="AA19" s="6"/>
      <c r="AB19" s="6"/>
      <c r="AC19" s="12"/>
      <c r="AD19" s="11"/>
      <c r="AE19" s="6"/>
      <c r="AF19" s="6"/>
      <c r="AG19" s="6"/>
      <c r="AH19" s="6"/>
      <c r="AI19" s="29"/>
    </row>
    <row r="20" spans="1:35">
      <c r="A20" s="9" t="s">
        <v>137</v>
      </c>
      <c r="B20" s="17">
        <v>50</v>
      </c>
      <c r="C20" s="17"/>
      <c r="D20" s="17"/>
      <c r="E20" s="17"/>
      <c r="F20" s="17"/>
      <c r="G20" s="17"/>
      <c r="H20" s="17"/>
      <c r="I20" s="17">
        <v>50</v>
      </c>
      <c r="J20" s="28">
        <v>41886</v>
      </c>
      <c r="K20" s="9" t="s">
        <v>138</v>
      </c>
      <c r="L20" s="15"/>
      <c r="M20" s="15"/>
      <c r="N20" s="15"/>
      <c r="O20" s="15">
        <v>21</v>
      </c>
      <c r="P20" s="15"/>
      <c r="Q20" s="15"/>
      <c r="R20" s="15"/>
      <c r="S20" s="15">
        <v>21</v>
      </c>
      <c r="T20" s="11">
        <v>42289</v>
      </c>
      <c r="U20" s="9"/>
      <c r="V20" s="15"/>
      <c r="W20" s="30"/>
      <c r="X20" s="33"/>
      <c r="Y20" s="34"/>
      <c r="Z20" s="34"/>
      <c r="AA20" s="35"/>
      <c r="AB20" s="35"/>
      <c r="AC20" s="36"/>
      <c r="AD20" s="37"/>
      <c r="AE20" s="35"/>
      <c r="AF20" s="35"/>
      <c r="AG20" s="35"/>
      <c r="AH20" s="35"/>
      <c r="AI20" s="38"/>
    </row>
    <row r="21" spans="1:35">
      <c r="A21" s="9" t="s">
        <v>139</v>
      </c>
      <c r="B21" s="17">
        <v>254.96</v>
      </c>
      <c r="C21" s="17"/>
      <c r="D21" s="17"/>
      <c r="E21" s="17"/>
      <c r="F21" s="17"/>
      <c r="G21" s="17"/>
      <c r="H21" s="17"/>
      <c r="I21" s="17">
        <v>254.96</v>
      </c>
      <c r="J21" s="28">
        <v>41939</v>
      </c>
      <c r="K21" s="9" t="s">
        <v>140</v>
      </c>
      <c r="L21" s="15"/>
      <c r="M21" s="15"/>
      <c r="N21" s="15"/>
      <c r="O21" s="15">
        <v>1000</v>
      </c>
      <c r="P21" s="15"/>
      <c r="Q21" s="15"/>
      <c r="R21" s="15"/>
      <c r="S21" s="15">
        <v>1000</v>
      </c>
      <c r="T21" s="11">
        <v>42317</v>
      </c>
      <c r="U21" s="9"/>
      <c r="V21" s="15"/>
      <c r="W21" s="30"/>
      <c r="X21" s="9"/>
      <c r="Y21" s="9"/>
      <c r="Z21" s="9"/>
      <c r="AA21" s="6"/>
      <c r="AB21" s="6"/>
      <c r="AC21" s="12"/>
      <c r="AD21" s="11"/>
      <c r="AE21" s="6"/>
      <c r="AF21" s="6"/>
      <c r="AG21" s="6"/>
      <c r="AH21" s="6"/>
      <c r="AI21" s="6"/>
    </row>
    <row r="22" spans="1:35">
      <c r="A22" s="9" t="s">
        <v>141</v>
      </c>
      <c r="B22" s="17">
        <v>1000</v>
      </c>
      <c r="C22" s="17"/>
      <c r="D22" s="17"/>
      <c r="E22" s="17"/>
      <c r="F22" s="17"/>
      <c r="G22" s="17"/>
      <c r="H22" s="17"/>
      <c r="I22" s="17">
        <v>1000</v>
      </c>
      <c r="J22" s="28">
        <v>41949</v>
      </c>
      <c r="K22" s="9" t="s">
        <v>129</v>
      </c>
      <c r="L22" s="15"/>
      <c r="M22" s="15"/>
      <c r="N22" s="15"/>
      <c r="O22" s="15">
        <v>250</v>
      </c>
      <c r="P22" s="15"/>
      <c r="Q22" s="15"/>
      <c r="R22" s="15"/>
      <c r="S22" s="15">
        <v>250</v>
      </c>
      <c r="T22" s="11">
        <v>42317</v>
      </c>
      <c r="U22" s="9"/>
      <c r="V22" s="15"/>
      <c r="W22" s="30"/>
      <c r="X22" s="9"/>
      <c r="Y22" s="9"/>
      <c r="Z22" s="9"/>
      <c r="AA22" s="6"/>
      <c r="AB22" s="6"/>
      <c r="AC22" s="12"/>
      <c r="AD22" s="11"/>
      <c r="AE22" s="6"/>
      <c r="AF22" s="6"/>
      <c r="AG22" s="6"/>
      <c r="AH22" s="6"/>
      <c r="AI22" s="6"/>
    </row>
    <row r="23" spans="1:35">
      <c r="A23" s="9" t="s">
        <v>142</v>
      </c>
      <c r="B23" s="17">
        <v>50</v>
      </c>
      <c r="C23" s="17"/>
      <c r="D23" s="17"/>
      <c r="E23" s="17"/>
      <c r="F23" s="17"/>
      <c r="G23" s="17"/>
      <c r="H23" s="17"/>
      <c r="I23" s="17">
        <v>50</v>
      </c>
      <c r="J23" s="28">
        <v>41951</v>
      </c>
      <c r="K23" s="9" t="s">
        <v>111</v>
      </c>
      <c r="L23" s="15">
        <v>81.59</v>
      </c>
      <c r="M23" s="15"/>
      <c r="N23" s="15"/>
      <c r="O23" s="15">
        <v>2333.87</v>
      </c>
      <c r="P23" s="15"/>
      <c r="Q23" s="15"/>
      <c r="R23" s="15">
        <v>472</v>
      </c>
      <c r="S23" s="15">
        <v>2887.46</v>
      </c>
      <c r="T23" s="11">
        <v>42352</v>
      </c>
      <c r="U23" s="9">
        <v>577.49</v>
      </c>
      <c r="V23" s="15"/>
      <c r="W23" s="30"/>
      <c r="X23" s="9"/>
      <c r="Y23" s="9"/>
      <c r="Z23" s="9"/>
      <c r="AA23" s="6"/>
      <c r="AB23" s="6"/>
      <c r="AC23" s="12"/>
      <c r="AD23" s="11"/>
      <c r="AE23" s="6"/>
      <c r="AF23" s="6"/>
      <c r="AG23" s="6"/>
      <c r="AH23" s="6"/>
      <c r="AI23" s="6"/>
    </row>
    <row r="24" spans="1:35">
      <c r="A24" s="9" t="s">
        <v>143</v>
      </c>
      <c r="B24" s="17"/>
      <c r="C24" s="17"/>
      <c r="D24" s="17">
        <v>2676.6</v>
      </c>
      <c r="E24" s="17"/>
      <c r="F24" s="17"/>
      <c r="G24" s="17"/>
      <c r="H24" s="17"/>
      <c r="I24" s="17">
        <v>2676.6</v>
      </c>
      <c r="J24" s="28">
        <v>41951</v>
      </c>
      <c r="K24" s="9" t="s">
        <v>129</v>
      </c>
      <c r="L24" s="15"/>
      <c r="M24" s="15"/>
      <c r="N24" s="15"/>
      <c r="O24" s="15">
        <v>250</v>
      </c>
      <c r="P24" s="15"/>
      <c r="Q24" s="15"/>
      <c r="R24" s="15"/>
      <c r="S24" s="15">
        <v>250</v>
      </c>
      <c r="T24" s="11">
        <v>42404</v>
      </c>
      <c r="U24" s="9"/>
      <c r="V24" s="15"/>
      <c r="W24" s="30"/>
      <c r="X24" s="9"/>
      <c r="Y24" s="9"/>
      <c r="Z24" s="9"/>
      <c r="AA24" s="6"/>
      <c r="AB24" s="6"/>
      <c r="AC24" s="12"/>
      <c r="AD24" s="11"/>
      <c r="AE24" s="6"/>
      <c r="AF24" s="6"/>
      <c r="AG24" s="6"/>
      <c r="AH24" s="6"/>
      <c r="AI24" s="6"/>
    </row>
    <row r="25" spans="1:35">
      <c r="A25" s="9" t="s">
        <v>144</v>
      </c>
      <c r="B25" s="17">
        <v>50</v>
      </c>
      <c r="C25" s="17"/>
      <c r="D25" s="17"/>
      <c r="E25" s="17"/>
      <c r="F25" s="17"/>
      <c r="G25" s="17"/>
      <c r="H25" s="17"/>
      <c r="I25" s="17">
        <v>50</v>
      </c>
      <c r="J25" s="28">
        <v>41951</v>
      </c>
      <c r="K25" s="9" t="s">
        <v>136</v>
      </c>
      <c r="L25" s="15"/>
      <c r="M25" s="15"/>
      <c r="N25" s="15"/>
      <c r="O25" s="15">
        <v>42</v>
      </c>
      <c r="P25" s="15"/>
      <c r="Q25" s="15"/>
      <c r="R25" s="15"/>
      <c r="S25" s="15">
        <v>42</v>
      </c>
      <c r="T25" s="11">
        <v>42408</v>
      </c>
      <c r="U25" s="9"/>
      <c r="V25" s="15"/>
      <c r="W25" s="30"/>
      <c r="X25" s="9"/>
      <c r="Y25" s="9"/>
      <c r="Z25" s="9"/>
      <c r="AA25" s="6"/>
      <c r="AB25" s="6"/>
      <c r="AC25" s="12"/>
      <c r="AD25" s="11"/>
      <c r="AE25" s="6"/>
      <c r="AF25" s="6"/>
      <c r="AG25" s="6"/>
      <c r="AH25" s="6"/>
      <c r="AI25" s="6"/>
    </row>
    <row r="26" spans="1:35">
      <c r="A26" s="9" t="s">
        <v>145</v>
      </c>
      <c r="B26" s="17">
        <v>50</v>
      </c>
      <c r="C26" s="17"/>
      <c r="D26" s="17"/>
      <c r="E26" s="17"/>
      <c r="F26" s="17"/>
      <c r="G26" s="17"/>
      <c r="H26" s="17"/>
      <c r="I26" s="17">
        <v>50</v>
      </c>
      <c r="J26" s="28">
        <v>41953</v>
      </c>
      <c r="K26" s="9" t="s">
        <v>138</v>
      </c>
      <c r="L26" s="15"/>
      <c r="M26" s="15"/>
      <c r="N26" s="15"/>
      <c r="O26" s="15">
        <v>21</v>
      </c>
      <c r="P26" s="15"/>
      <c r="Q26" s="15"/>
      <c r="R26" s="15"/>
      <c r="S26" s="15">
        <v>21</v>
      </c>
      <c r="T26" s="11">
        <v>42408</v>
      </c>
      <c r="U26" s="9"/>
      <c r="V26" s="15"/>
      <c r="W26" s="30"/>
      <c r="X26" s="9"/>
      <c r="Y26" s="9"/>
      <c r="Z26" s="9"/>
      <c r="AA26" s="6"/>
      <c r="AB26" s="6"/>
      <c r="AC26" s="12"/>
      <c r="AD26" s="11"/>
      <c r="AE26" s="6"/>
      <c r="AF26" s="6"/>
      <c r="AG26" s="6"/>
      <c r="AH26" s="6"/>
      <c r="AI26" s="6"/>
    </row>
    <row r="27" spans="1:35">
      <c r="A27" s="9" t="s">
        <v>146</v>
      </c>
      <c r="B27" s="17">
        <v>30</v>
      </c>
      <c r="C27" s="17"/>
      <c r="D27" s="17"/>
      <c r="E27" s="17"/>
      <c r="F27" s="17"/>
      <c r="G27" s="17"/>
      <c r="H27" s="17"/>
      <c r="I27" s="17">
        <v>30</v>
      </c>
      <c r="J27" s="28">
        <v>41953</v>
      </c>
      <c r="K27" s="15" t="s">
        <v>111</v>
      </c>
      <c r="L27" s="15"/>
      <c r="M27" s="15"/>
      <c r="N27" s="15"/>
      <c r="O27" s="15"/>
      <c r="P27" s="15"/>
      <c r="Q27" s="15">
        <v>1692.8</v>
      </c>
      <c r="R27" s="15">
        <v>3650</v>
      </c>
      <c r="S27" s="15">
        <v>5342.8</v>
      </c>
      <c r="T27" s="11">
        <v>42436</v>
      </c>
      <c r="U27" s="24">
        <v>1068.56</v>
      </c>
      <c r="V27" s="26">
        <v>281.2</v>
      </c>
      <c r="W27" s="31">
        <v>56.24</v>
      </c>
      <c r="X27" s="9"/>
      <c r="Y27" s="9"/>
      <c r="Z27" s="9"/>
      <c r="AA27" s="6"/>
      <c r="AB27" s="6"/>
      <c r="AC27" s="12"/>
      <c r="AD27" s="11"/>
      <c r="AE27" s="6"/>
      <c r="AF27" s="6"/>
      <c r="AG27" s="6"/>
      <c r="AH27" s="6"/>
      <c r="AI27" s="6"/>
    </row>
    <row r="28" spans="1:35">
      <c r="A28" s="9" t="s">
        <v>96</v>
      </c>
      <c r="B28" s="17">
        <v>5</v>
      </c>
      <c r="C28" s="17"/>
      <c r="D28" s="17"/>
      <c r="E28" s="17"/>
      <c r="F28" s="17"/>
      <c r="G28" s="17"/>
      <c r="H28" s="17"/>
      <c r="I28" s="17">
        <v>5</v>
      </c>
      <c r="J28" s="28">
        <v>41986</v>
      </c>
      <c r="K28" s="15" t="s">
        <v>103</v>
      </c>
      <c r="L28" s="15"/>
      <c r="M28" s="15"/>
      <c r="N28" s="15">
        <v>5204.5</v>
      </c>
      <c r="O28" s="15"/>
      <c r="P28" s="15"/>
      <c r="Q28" s="15"/>
      <c r="R28" s="15"/>
      <c r="S28" s="15">
        <v>5204.5</v>
      </c>
      <c r="T28" s="11">
        <v>42445</v>
      </c>
      <c r="U28" s="25">
        <v>1040.9000000000001</v>
      </c>
      <c r="V28" s="41"/>
      <c r="W28" s="27"/>
      <c r="X28" s="9"/>
      <c r="Y28" s="9"/>
      <c r="Z28" s="9"/>
      <c r="AA28" s="6"/>
      <c r="AB28" s="6"/>
      <c r="AC28" s="12"/>
      <c r="AD28" s="11"/>
      <c r="AE28" s="6"/>
      <c r="AF28" s="6"/>
      <c r="AG28" s="6"/>
      <c r="AH28" s="6"/>
      <c r="AI28" s="6"/>
    </row>
    <row r="29" spans="1:35">
      <c r="A29" s="9" t="s">
        <v>147</v>
      </c>
      <c r="B29" s="17"/>
      <c r="C29" s="17"/>
      <c r="D29" s="17"/>
      <c r="E29" s="17"/>
      <c r="F29" s="17"/>
      <c r="G29" s="17">
        <v>10000</v>
      </c>
      <c r="H29" s="17"/>
      <c r="I29" s="17">
        <v>10000</v>
      </c>
      <c r="J29" s="28">
        <v>41986</v>
      </c>
      <c r="K29" s="9" t="s">
        <v>100</v>
      </c>
      <c r="L29" s="15"/>
      <c r="M29" s="15"/>
      <c r="N29" s="15"/>
      <c r="O29" s="15">
        <v>250</v>
      </c>
      <c r="P29" s="15"/>
      <c r="Q29" s="15"/>
      <c r="R29" s="15"/>
      <c r="S29" s="15">
        <v>250</v>
      </c>
      <c r="T29" s="11">
        <v>42445</v>
      </c>
      <c r="U29" s="9"/>
      <c r="V29" s="15"/>
      <c r="W29" s="27"/>
      <c r="X29" s="9"/>
      <c r="Y29" s="9"/>
      <c r="Z29" s="9"/>
      <c r="AA29" s="6"/>
      <c r="AB29" s="6"/>
      <c r="AC29" s="12"/>
      <c r="AD29" s="11"/>
      <c r="AE29" s="6"/>
      <c r="AF29" s="6"/>
      <c r="AG29" s="6"/>
      <c r="AH29" s="6"/>
      <c r="AI29" s="6"/>
    </row>
    <row r="30" spans="1:35">
      <c r="A30" s="9" t="s">
        <v>148</v>
      </c>
      <c r="B30" s="17">
        <v>100</v>
      </c>
      <c r="C30" s="17"/>
      <c r="D30" s="17"/>
      <c r="E30" s="17"/>
      <c r="F30" s="17"/>
      <c r="G30" s="17"/>
      <c r="H30" s="17"/>
      <c r="I30" s="17">
        <v>100</v>
      </c>
      <c r="J30" s="28">
        <v>42006</v>
      </c>
      <c r="K30" s="9" t="s">
        <v>149</v>
      </c>
      <c r="L30" s="15"/>
      <c r="M30" s="15"/>
      <c r="N30" s="15"/>
      <c r="O30" s="15">
        <v>128.06</v>
      </c>
      <c r="P30" s="15"/>
      <c r="Q30" s="15"/>
      <c r="R30" s="15"/>
      <c r="S30" s="15">
        <v>128.06</v>
      </c>
      <c r="T30" s="11">
        <v>42471</v>
      </c>
      <c r="U30" s="9"/>
      <c r="V30" s="15"/>
      <c r="W30" s="27"/>
      <c r="X30" s="9"/>
      <c r="Y30" s="9"/>
      <c r="Z30" s="9"/>
      <c r="AA30" s="6"/>
      <c r="AB30" s="6"/>
      <c r="AC30" s="12"/>
      <c r="AD30" s="11"/>
      <c r="AE30" s="6"/>
      <c r="AF30" s="6"/>
      <c r="AG30" s="6"/>
      <c r="AH30" s="6"/>
      <c r="AI30" s="6"/>
    </row>
    <row r="31" spans="1:35">
      <c r="A31" s="9" t="s">
        <v>109</v>
      </c>
      <c r="B31" s="17">
        <v>32</v>
      </c>
      <c r="C31" s="17"/>
      <c r="D31" s="17"/>
      <c r="E31" s="17"/>
      <c r="F31" s="17"/>
      <c r="G31" s="17"/>
      <c r="H31" s="17"/>
      <c r="I31" s="17">
        <v>32</v>
      </c>
      <c r="J31" s="28">
        <v>42011</v>
      </c>
      <c r="K31" s="9" t="s">
        <v>150</v>
      </c>
      <c r="L31" s="15"/>
      <c r="M31" s="15"/>
      <c r="N31" s="15"/>
      <c r="O31" s="15">
        <v>90</v>
      </c>
      <c r="P31" s="15"/>
      <c r="Q31" s="15"/>
      <c r="R31" s="15"/>
      <c r="S31" s="15">
        <v>90</v>
      </c>
      <c r="T31" s="11">
        <v>42471</v>
      </c>
      <c r="U31" s="9"/>
      <c r="V31" s="15"/>
      <c r="W31" s="27"/>
      <c r="X31" s="9"/>
      <c r="Y31" s="9"/>
      <c r="Z31" s="9"/>
      <c r="AA31" s="6"/>
      <c r="AB31" s="6"/>
      <c r="AC31" s="12"/>
      <c r="AD31" s="11"/>
      <c r="AE31" s="6"/>
      <c r="AF31" s="6"/>
      <c r="AG31" s="6"/>
      <c r="AH31" s="6"/>
      <c r="AI31" s="6"/>
    </row>
    <row r="32" spans="1:35">
      <c r="A32" s="9" t="s">
        <v>151</v>
      </c>
      <c r="B32" s="17">
        <v>250</v>
      </c>
      <c r="C32" s="17"/>
      <c r="D32" s="17"/>
      <c r="E32" s="17"/>
      <c r="F32" s="17"/>
      <c r="G32" s="17"/>
      <c r="H32" s="17"/>
      <c r="I32" s="17">
        <v>250</v>
      </c>
      <c r="J32" s="28">
        <v>42026</v>
      </c>
      <c r="K32" s="9" t="s">
        <v>129</v>
      </c>
      <c r="L32" s="15"/>
      <c r="M32" s="15"/>
      <c r="N32" s="15"/>
      <c r="O32" s="15">
        <v>174.58</v>
      </c>
      <c r="P32" s="15"/>
      <c r="Q32" s="15"/>
      <c r="R32" s="15"/>
      <c r="S32" s="15">
        <v>174.58</v>
      </c>
      <c r="T32" s="11">
        <v>42471</v>
      </c>
      <c r="U32" s="9"/>
      <c r="V32" s="15"/>
      <c r="W32" s="27"/>
      <c r="X32" s="9"/>
      <c r="Y32" s="9"/>
      <c r="Z32" s="9"/>
      <c r="AA32" s="6"/>
      <c r="AB32" s="6"/>
      <c r="AC32" s="12"/>
      <c r="AD32" s="11"/>
      <c r="AE32" s="6"/>
      <c r="AF32" s="6"/>
      <c r="AG32" s="6"/>
      <c r="AH32" s="6"/>
      <c r="AI32" s="6"/>
    </row>
    <row r="33" spans="1:35">
      <c r="A33" s="9" t="s">
        <v>152</v>
      </c>
      <c r="B33" s="17"/>
      <c r="C33" s="17"/>
      <c r="D33" s="17"/>
      <c r="E33" s="17"/>
      <c r="F33" s="17">
        <v>20000</v>
      </c>
      <c r="G33" s="17"/>
      <c r="H33" s="17"/>
      <c r="I33" s="17">
        <v>20000</v>
      </c>
      <c r="J33" s="28">
        <v>42075</v>
      </c>
      <c r="K33" s="9" t="s">
        <v>153</v>
      </c>
      <c r="L33" s="15"/>
      <c r="M33" s="15"/>
      <c r="N33" s="15"/>
      <c r="O33" s="15">
        <v>291</v>
      </c>
      <c r="P33" s="15"/>
      <c r="Q33" s="15"/>
      <c r="R33" s="15"/>
      <c r="S33" s="15">
        <v>291</v>
      </c>
      <c r="T33" s="11">
        <v>42496</v>
      </c>
      <c r="U33" s="9"/>
      <c r="V33" s="15"/>
      <c r="W33" s="27"/>
      <c r="X33" s="9"/>
      <c r="Y33" s="9"/>
      <c r="Z33" s="9"/>
      <c r="AA33" s="6"/>
      <c r="AB33" s="6"/>
      <c r="AC33" s="12"/>
      <c r="AD33" s="11"/>
      <c r="AE33" s="6"/>
      <c r="AF33" s="6"/>
      <c r="AG33" s="6"/>
      <c r="AH33" s="6"/>
      <c r="AI33" s="6"/>
    </row>
    <row r="34" spans="1:35">
      <c r="A34" s="9" t="s">
        <v>96</v>
      </c>
      <c r="B34" s="17">
        <v>50</v>
      </c>
      <c r="C34" s="17"/>
      <c r="D34" s="17"/>
      <c r="E34" s="17"/>
      <c r="F34" s="17"/>
      <c r="G34" s="17"/>
      <c r="H34" s="17"/>
      <c r="I34" s="17">
        <v>50</v>
      </c>
      <c r="J34" s="28">
        <v>42135</v>
      </c>
      <c r="K34" s="9" t="s">
        <v>154</v>
      </c>
      <c r="L34" s="15"/>
      <c r="M34" s="15"/>
      <c r="N34" s="15"/>
      <c r="O34" s="15">
        <v>200</v>
      </c>
      <c r="P34" s="15"/>
      <c r="Q34" s="15"/>
      <c r="R34" s="15"/>
      <c r="S34" s="15">
        <v>200</v>
      </c>
      <c r="T34" s="11">
        <v>42499</v>
      </c>
      <c r="U34" s="9"/>
      <c r="V34" s="15"/>
      <c r="W34" s="27"/>
      <c r="X34" s="9"/>
      <c r="Y34" s="9"/>
      <c r="Z34" s="9"/>
      <c r="AA34" s="6"/>
      <c r="AB34" s="6"/>
      <c r="AC34" s="12"/>
      <c r="AD34" s="11"/>
      <c r="AE34" s="6"/>
      <c r="AF34" s="6"/>
      <c r="AG34" s="6"/>
      <c r="AH34" s="6"/>
      <c r="AI34" s="6"/>
    </row>
    <row r="35" spans="1:35">
      <c r="A35" s="9" t="s">
        <v>155</v>
      </c>
      <c r="B35" s="17">
        <v>200</v>
      </c>
      <c r="C35" s="17"/>
      <c r="D35" s="17"/>
      <c r="E35" s="17"/>
      <c r="F35" s="17"/>
      <c r="G35" s="17"/>
      <c r="H35" s="17"/>
      <c r="I35" s="17">
        <v>200</v>
      </c>
      <c r="J35" s="28">
        <v>42135</v>
      </c>
      <c r="K35" s="9" t="s">
        <v>110</v>
      </c>
      <c r="L35" s="15"/>
      <c r="M35" s="15"/>
      <c r="N35" s="15"/>
      <c r="O35" s="15">
        <v>300</v>
      </c>
      <c r="P35" s="15"/>
      <c r="Q35" s="15"/>
      <c r="R35" s="15"/>
      <c r="S35" s="15">
        <v>300</v>
      </c>
      <c r="T35" s="11">
        <v>42499</v>
      </c>
      <c r="U35" s="9"/>
      <c r="V35" s="15"/>
      <c r="W35" s="27"/>
      <c r="X35" s="9"/>
      <c r="Y35" s="9"/>
      <c r="Z35" s="9"/>
      <c r="AA35" s="6"/>
      <c r="AB35" s="6"/>
      <c r="AC35" s="12"/>
      <c r="AD35" s="11"/>
      <c r="AE35" s="6"/>
      <c r="AF35" s="6"/>
      <c r="AG35" s="6"/>
      <c r="AH35" s="6"/>
      <c r="AI35" s="6"/>
    </row>
    <row r="36" spans="1:35">
      <c r="A36" s="9" t="s">
        <v>135</v>
      </c>
      <c r="B36" s="17"/>
      <c r="C36" s="17"/>
      <c r="D36" s="17"/>
      <c r="E36" s="17">
        <v>16000</v>
      </c>
      <c r="F36" s="17"/>
      <c r="G36" s="17"/>
      <c r="H36" s="17"/>
      <c r="I36" s="17">
        <v>16000</v>
      </c>
      <c r="J36" s="28">
        <v>42156</v>
      </c>
      <c r="K36" s="9" t="s">
        <v>156</v>
      </c>
      <c r="L36" s="15"/>
      <c r="M36" s="15"/>
      <c r="N36" s="15"/>
      <c r="O36" s="15">
        <v>65</v>
      </c>
      <c r="P36" s="15"/>
      <c r="Q36" s="15"/>
      <c r="R36" s="15"/>
      <c r="S36" s="15">
        <v>65</v>
      </c>
      <c r="T36" s="11">
        <v>42499</v>
      </c>
      <c r="U36" s="9"/>
      <c r="V36" s="15"/>
      <c r="W36" s="27"/>
      <c r="X36" s="9"/>
      <c r="Y36" s="9"/>
      <c r="Z36" s="9"/>
      <c r="AA36" s="6"/>
      <c r="AB36" s="6"/>
      <c r="AC36" s="12"/>
      <c r="AD36" s="11"/>
      <c r="AE36" s="6"/>
      <c r="AF36" s="6"/>
      <c r="AG36" s="6"/>
      <c r="AH36" s="6"/>
      <c r="AI36" s="6"/>
    </row>
    <row r="37" spans="1:35">
      <c r="A37" s="9" t="s">
        <v>152</v>
      </c>
      <c r="B37" s="17"/>
      <c r="C37" s="17"/>
      <c r="D37" s="17"/>
      <c r="E37" s="17"/>
      <c r="F37" s="17">
        <v>3800</v>
      </c>
      <c r="G37" s="17"/>
      <c r="H37" s="17"/>
      <c r="I37" s="17">
        <v>3800</v>
      </c>
      <c r="J37" s="28">
        <v>42171</v>
      </c>
      <c r="K37" s="9" t="s">
        <v>157</v>
      </c>
      <c r="L37" s="15"/>
      <c r="M37" s="15"/>
      <c r="N37" s="15"/>
      <c r="O37" s="15">
        <v>2000</v>
      </c>
      <c r="P37" s="15"/>
      <c r="Q37" s="15"/>
      <c r="R37" s="15"/>
      <c r="S37" s="15">
        <v>2000</v>
      </c>
      <c r="T37" s="11">
        <v>42499</v>
      </c>
      <c r="U37" s="9"/>
      <c r="V37" s="15"/>
      <c r="W37" s="27"/>
      <c r="X37" s="9"/>
      <c r="Y37" s="9"/>
      <c r="Z37" s="9"/>
      <c r="AA37" s="6"/>
      <c r="AB37" s="6"/>
      <c r="AC37" s="12"/>
      <c r="AD37" s="11"/>
      <c r="AE37" s="6"/>
      <c r="AF37" s="6"/>
      <c r="AG37" s="6"/>
      <c r="AH37" s="6"/>
      <c r="AI37" s="6"/>
    </row>
    <row r="38" spans="1:35">
      <c r="A38" s="9" t="s">
        <v>132</v>
      </c>
      <c r="B38" s="17">
        <v>50</v>
      </c>
      <c r="C38" s="17"/>
      <c r="D38" s="17"/>
      <c r="E38" s="17"/>
      <c r="F38" s="17"/>
      <c r="G38" s="17"/>
      <c r="H38" s="17"/>
      <c r="I38" s="17">
        <v>50</v>
      </c>
      <c r="J38" s="28">
        <v>42215</v>
      </c>
      <c r="K38" s="9" t="s">
        <v>158</v>
      </c>
      <c r="L38" s="15"/>
      <c r="M38" s="15"/>
      <c r="N38" s="15"/>
      <c r="O38" s="15">
        <v>50</v>
      </c>
      <c r="P38" s="15"/>
      <c r="Q38" s="15"/>
      <c r="R38" s="15"/>
      <c r="S38" s="15">
        <v>50</v>
      </c>
      <c r="T38" s="11">
        <v>42499</v>
      </c>
      <c r="U38" s="9"/>
      <c r="V38" s="15"/>
      <c r="W38" s="27"/>
      <c r="X38" s="9"/>
      <c r="Y38" s="9"/>
      <c r="Z38" s="9"/>
      <c r="AA38" s="6"/>
      <c r="AB38" s="6"/>
      <c r="AC38" s="12"/>
      <c r="AD38" s="11"/>
      <c r="AE38" s="6"/>
      <c r="AF38" s="6"/>
      <c r="AG38" s="6"/>
      <c r="AH38" s="6"/>
      <c r="AI38" s="6"/>
    </row>
    <row r="39" spans="1:35">
      <c r="A39" s="9" t="s">
        <v>147</v>
      </c>
      <c r="B39" s="17"/>
      <c r="C39" s="17"/>
      <c r="D39" s="17"/>
      <c r="E39" s="17"/>
      <c r="F39" s="17"/>
      <c r="G39" s="17">
        <v>5000</v>
      </c>
      <c r="H39" s="17"/>
      <c r="I39" s="17">
        <v>5000</v>
      </c>
      <c r="J39" s="28">
        <v>42191</v>
      </c>
      <c r="K39" s="9" t="s">
        <v>140</v>
      </c>
      <c r="L39" s="15"/>
      <c r="M39" s="15"/>
      <c r="N39" s="15"/>
      <c r="O39" s="15">
        <v>200</v>
      </c>
      <c r="P39" s="15"/>
      <c r="Q39" s="15"/>
      <c r="R39" s="15"/>
      <c r="S39" s="15">
        <v>200</v>
      </c>
      <c r="T39" s="11">
        <v>42499</v>
      </c>
      <c r="U39" s="9"/>
      <c r="V39" s="15"/>
      <c r="W39" s="27"/>
      <c r="X39" s="9"/>
      <c r="Y39" s="9"/>
      <c r="Z39" s="9"/>
      <c r="AA39" s="6"/>
      <c r="AB39" s="6"/>
      <c r="AC39" s="12"/>
      <c r="AD39" s="11"/>
      <c r="AE39" s="6"/>
      <c r="AF39" s="6"/>
      <c r="AG39" s="6"/>
      <c r="AH39" s="6"/>
      <c r="AI39" s="6"/>
    </row>
    <row r="40" spans="1:35">
      <c r="A40" s="9" t="s">
        <v>125</v>
      </c>
      <c r="B40" s="16"/>
      <c r="C40" s="16"/>
      <c r="D40" s="16"/>
      <c r="E40" s="16"/>
      <c r="F40" s="16"/>
      <c r="G40" s="16"/>
      <c r="H40" s="16">
        <v>1913.02</v>
      </c>
      <c r="I40" s="17">
        <v>1913.02</v>
      </c>
      <c r="J40" s="28">
        <v>42436</v>
      </c>
      <c r="K40" s="9" t="s">
        <v>159</v>
      </c>
      <c r="L40" s="15"/>
      <c r="M40" s="15"/>
      <c r="N40" s="15"/>
      <c r="O40" s="15">
        <v>200</v>
      </c>
      <c r="P40" s="15"/>
      <c r="Q40" s="15"/>
      <c r="R40" s="15"/>
      <c r="S40" s="15">
        <v>200</v>
      </c>
      <c r="T40" s="11">
        <v>42499</v>
      </c>
      <c r="U40" s="9"/>
      <c r="V40" s="15"/>
      <c r="W40" s="27"/>
      <c r="X40" s="9"/>
      <c r="Y40" s="9"/>
      <c r="Z40" s="9"/>
      <c r="AA40" s="6"/>
      <c r="AB40" s="6"/>
      <c r="AC40" s="12"/>
      <c r="AD40" s="11"/>
      <c r="AE40" s="6"/>
      <c r="AF40" s="6"/>
      <c r="AG40" s="6"/>
      <c r="AH40" s="6"/>
      <c r="AI40" s="6"/>
    </row>
    <row r="41" spans="1:35">
      <c r="A41" s="9" t="s">
        <v>143</v>
      </c>
      <c r="B41" s="16"/>
      <c r="C41" s="16"/>
      <c r="D41" s="16">
        <v>4758.3999999999996</v>
      </c>
      <c r="E41" s="16"/>
      <c r="F41" s="16"/>
      <c r="G41" s="16"/>
      <c r="H41" s="16"/>
      <c r="I41" s="16">
        <v>4758.3999999999996</v>
      </c>
      <c r="J41" s="28">
        <v>42464</v>
      </c>
      <c r="K41" s="9" t="s">
        <v>111</v>
      </c>
      <c r="L41" s="15">
        <v>1990.25</v>
      </c>
      <c r="M41" s="15"/>
      <c r="N41" s="15"/>
      <c r="O41" s="15"/>
      <c r="P41" s="15"/>
      <c r="Q41" s="15"/>
      <c r="R41" s="15"/>
      <c r="S41" s="15">
        <v>1990.25</v>
      </c>
      <c r="T41" s="11">
        <v>42499</v>
      </c>
      <c r="U41" s="9">
        <v>398.05</v>
      </c>
      <c r="V41" s="15">
        <v>104.75</v>
      </c>
      <c r="W41" s="27">
        <v>20.95</v>
      </c>
      <c r="X41" s="9"/>
      <c r="Y41" s="9"/>
      <c r="Z41" s="9"/>
      <c r="AA41" s="6"/>
      <c r="AB41" s="6"/>
      <c r="AC41" s="12"/>
      <c r="AD41" s="11"/>
      <c r="AE41" s="6"/>
      <c r="AF41" s="6"/>
      <c r="AG41" s="6"/>
      <c r="AH41" s="6"/>
      <c r="AI41" s="6"/>
    </row>
    <row r="42" spans="1:35">
      <c r="A42" s="9" t="s">
        <v>147</v>
      </c>
      <c r="B42" s="16"/>
      <c r="C42" s="16"/>
      <c r="D42" s="16"/>
      <c r="E42" s="16"/>
      <c r="F42" s="16"/>
      <c r="G42" s="16">
        <v>5000</v>
      </c>
      <c r="H42" s="16"/>
      <c r="I42" s="17">
        <v>5000</v>
      </c>
      <c r="J42" s="28">
        <v>42565</v>
      </c>
      <c r="K42" s="9" t="s">
        <v>160</v>
      </c>
      <c r="L42" s="15"/>
      <c r="M42" s="15"/>
      <c r="N42" s="15"/>
      <c r="O42" s="15">
        <v>100</v>
      </c>
      <c r="P42" s="15"/>
      <c r="Q42" s="15"/>
      <c r="R42" s="15"/>
      <c r="S42" s="15">
        <v>100</v>
      </c>
      <c r="T42" s="11">
        <v>42499</v>
      </c>
      <c r="U42" s="9"/>
      <c r="V42" s="15"/>
      <c r="W42" s="27"/>
      <c r="X42" s="9"/>
      <c r="Y42" s="9"/>
      <c r="Z42" s="9"/>
      <c r="AA42" s="6"/>
      <c r="AB42" s="6"/>
      <c r="AC42" s="12"/>
      <c r="AD42" s="11"/>
      <c r="AE42" s="6"/>
      <c r="AF42" s="6"/>
      <c r="AG42" s="6"/>
      <c r="AH42" s="6"/>
      <c r="AI42" s="6"/>
    </row>
    <row r="43" spans="1:35">
      <c r="A43" s="9" t="s">
        <v>135</v>
      </c>
      <c r="B43" s="16"/>
      <c r="C43" s="16"/>
      <c r="D43" s="16"/>
      <c r="E43" s="16">
        <v>4000</v>
      </c>
      <c r="F43" s="16"/>
      <c r="G43" s="16"/>
      <c r="H43" s="16"/>
      <c r="I43" s="17">
        <v>4000</v>
      </c>
      <c r="J43" s="28">
        <v>42650</v>
      </c>
      <c r="K43" s="9" t="s">
        <v>161</v>
      </c>
      <c r="L43" s="15"/>
      <c r="M43" s="15"/>
      <c r="N43" s="15"/>
      <c r="O43" s="15">
        <v>75</v>
      </c>
      <c r="P43" s="15"/>
      <c r="Q43" s="15"/>
      <c r="R43" s="15"/>
      <c r="S43" s="15">
        <v>75</v>
      </c>
      <c r="T43" s="11">
        <v>42499</v>
      </c>
      <c r="U43" s="9"/>
      <c r="V43" s="15"/>
      <c r="W43" s="27"/>
      <c r="X43" s="9"/>
      <c r="Y43" s="9"/>
      <c r="Z43" s="9"/>
      <c r="AA43" s="6"/>
      <c r="AB43" s="6"/>
      <c r="AC43" s="12"/>
      <c r="AD43" s="11"/>
      <c r="AE43" s="6"/>
      <c r="AF43" s="6"/>
      <c r="AG43" s="6"/>
      <c r="AH43" s="6"/>
      <c r="AI43" s="6"/>
    </row>
    <row r="44" spans="1:35">
      <c r="A44" s="51" t="s">
        <v>125</v>
      </c>
      <c r="B44" s="16"/>
      <c r="C44" s="16"/>
      <c r="D44" s="16"/>
      <c r="E44" s="16"/>
      <c r="F44" s="16"/>
      <c r="G44" s="16"/>
      <c r="H44" s="16">
        <v>375</v>
      </c>
      <c r="I44" s="16">
        <v>375</v>
      </c>
      <c r="J44" s="28">
        <v>42966</v>
      </c>
      <c r="K44" s="9" t="s">
        <v>162</v>
      </c>
      <c r="L44" s="15"/>
      <c r="M44" s="15"/>
      <c r="N44" s="15"/>
      <c r="O44" s="15">
        <v>600</v>
      </c>
      <c r="P44" s="15"/>
      <c r="Q44" s="15"/>
      <c r="R44" s="15"/>
      <c r="S44" s="15">
        <v>600</v>
      </c>
      <c r="T44" s="11">
        <v>42499</v>
      </c>
      <c r="U44" s="9"/>
      <c r="V44" s="15"/>
      <c r="W44" s="27"/>
      <c r="X44" s="9"/>
      <c r="Y44" s="9"/>
      <c r="Z44" s="9"/>
      <c r="AA44" s="6"/>
      <c r="AB44" s="6"/>
      <c r="AC44" s="12"/>
      <c r="AD44" s="11"/>
      <c r="AE44" s="6"/>
      <c r="AF44" s="6"/>
      <c r="AG44" s="6"/>
      <c r="AH44" s="6"/>
      <c r="AI44" s="6"/>
    </row>
    <row r="45" spans="1:35">
      <c r="A45" s="9"/>
      <c r="B45" s="16"/>
      <c r="C45" s="16"/>
      <c r="D45" s="16"/>
      <c r="E45" s="16"/>
      <c r="F45" s="16"/>
      <c r="G45" s="16"/>
      <c r="H45" s="16"/>
      <c r="I45" s="16"/>
      <c r="J45" s="27"/>
      <c r="K45" s="9" t="s">
        <v>163</v>
      </c>
      <c r="L45" s="15"/>
      <c r="M45" s="15"/>
      <c r="N45" s="15"/>
      <c r="O45" s="15">
        <v>200</v>
      </c>
      <c r="P45" s="15"/>
      <c r="Q45" s="15"/>
      <c r="R45" s="15"/>
      <c r="S45" s="15">
        <v>200</v>
      </c>
      <c r="T45" s="11">
        <v>42499</v>
      </c>
      <c r="U45" s="9"/>
      <c r="V45" s="15"/>
      <c r="W45" s="27"/>
      <c r="X45" s="9"/>
      <c r="Y45" s="9"/>
      <c r="Z45" s="9"/>
      <c r="AA45" s="6"/>
      <c r="AB45" s="6"/>
      <c r="AC45" s="12"/>
      <c r="AD45" s="11"/>
      <c r="AE45" s="6"/>
      <c r="AF45" s="6"/>
      <c r="AG45" s="6"/>
      <c r="AH45" s="6"/>
      <c r="AI45" s="6"/>
    </row>
    <row r="46" spans="1:35">
      <c r="A46" s="9"/>
      <c r="B46" s="16"/>
      <c r="C46" s="16"/>
      <c r="D46" s="16"/>
      <c r="E46" s="16"/>
      <c r="F46" s="16"/>
      <c r="G46" s="16"/>
      <c r="H46" s="16"/>
      <c r="I46" s="16"/>
      <c r="J46" s="27"/>
      <c r="K46" s="9" t="s">
        <v>164</v>
      </c>
      <c r="L46" s="15"/>
      <c r="M46" s="15"/>
      <c r="N46" s="15"/>
      <c r="O46" s="15">
        <v>400</v>
      </c>
      <c r="P46" s="15"/>
      <c r="Q46" s="15"/>
      <c r="R46" s="15"/>
      <c r="S46" s="15">
        <v>400</v>
      </c>
      <c r="T46" s="11">
        <v>42499</v>
      </c>
      <c r="U46" s="9"/>
      <c r="V46" s="15"/>
      <c r="W46" s="27"/>
      <c r="X46" s="9"/>
      <c r="Y46" s="9"/>
      <c r="Z46" s="9"/>
      <c r="AA46" s="6"/>
      <c r="AB46" s="6"/>
      <c r="AC46" s="12"/>
      <c r="AD46" s="11"/>
      <c r="AE46" s="6"/>
      <c r="AF46" s="6"/>
      <c r="AG46" s="6"/>
      <c r="AH46" s="6"/>
      <c r="AI46" s="6"/>
    </row>
    <row r="47" spans="1:35">
      <c r="A47" s="9"/>
      <c r="B47" s="16"/>
      <c r="C47" s="16"/>
      <c r="D47" s="16"/>
      <c r="E47" s="16"/>
      <c r="F47" s="16"/>
      <c r="G47" s="16"/>
      <c r="H47" s="16"/>
      <c r="I47" s="16"/>
      <c r="J47" s="27"/>
      <c r="K47" s="9" t="s">
        <v>119</v>
      </c>
      <c r="L47" s="15"/>
      <c r="M47" s="15"/>
      <c r="N47" s="15"/>
      <c r="O47" s="15">
        <v>40</v>
      </c>
      <c r="P47" s="15"/>
      <c r="Q47" s="15"/>
      <c r="R47" s="15"/>
      <c r="S47" s="15">
        <v>40</v>
      </c>
      <c r="T47" s="11">
        <v>42499</v>
      </c>
      <c r="U47" s="9"/>
      <c r="V47" s="15"/>
      <c r="W47" s="27"/>
      <c r="X47" s="9"/>
      <c r="Y47" s="9"/>
      <c r="Z47" s="9"/>
      <c r="AA47" s="6"/>
      <c r="AB47" s="6"/>
      <c r="AC47" s="12"/>
      <c r="AD47" s="11"/>
      <c r="AE47" s="6"/>
      <c r="AF47" s="6"/>
      <c r="AG47" s="6"/>
      <c r="AH47" s="6"/>
      <c r="AI47" s="6"/>
    </row>
    <row r="48" spans="1:35">
      <c r="A48" s="9"/>
      <c r="B48" s="16"/>
      <c r="C48" s="16"/>
      <c r="D48" s="16"/>
      <c r="E48" s="16"/>
      <c r="F48" s="16"/>
      <c r="G48" s="16"/>
      <c r="H48" s="16"/>
      <c r="I48" s="16"/>
      <c r="J48" s="27"/>
      <c r="K48" s="15" t="s">
        <v>129</v>
      </c>
      <c r="L48" s="15"/>
      <c r="M48" s="15"/>
      <c r="N48" s="15"/>
      <c r="O48" s="15">
        <v>1413.17</v>
      </c>
      <c r="P48" s="15"/>
      <c r="Q48" s="15"/>
      <c r="R48" s="15"/>
      <c r="S48" s="15">
        <v>1413.17</v>
      </c>
      <c r="T48" s="40">
        <v>42499</v>
      </c>
      <c r="U48" s="15"/>
      <c r="V48" s="15"/>
      <c r="W48" s="39"/>
      <c r="X48" s="9"/>
      <c r="Y48" s="9"/>
      <c r="Z48" s="9"/>
      <c r="AA48" s="6"/>
      <c r="AB48" s="6"/>
      <c r="AC48" s="12"/>
      <c r="AD48" s="11"/>
      <c r="AE48" s="6"/>
      <c r="AF48" s="6"/>
      <c r="AG48" s="6"/>
      <c r="AH48" s="6"/>
      <c r="AI48" s="6"/>
    </row>
    <row r="49" spans="1:35">
      <c r="A49" s="9"/>
      <c r="B49" s="64">
        <f t="shared" ref="B49:H49" si="0">SUM(B4:B48)</f>
        <v>3216.96</v>
      </c>
      <c r="C49" s="64">
        <f t="shared" si="0"/>
        <v>500</v>
      </c>
      <c r="D49" s="64">
        <f t="shared" si="0"/>
        <v>7435</v>
      </c>
      <c r="E49" s="64">
        <f t="shared" si="0"/>
        <v>40000</v>
      </c>
      <c r="F49" s="64">
        <f t="shared" si="0"/>
        <v>23800</v>
      </c>
      <c r="G49" s="64">
        <f t="shared" si="0"/>
        <v>20000</v>
      </c>
      <c r="H49" s="64">
        <f t="shared" si="0"/>
        <v>12288.02</v>
      </c>
      <c r="I49" s="16"/>
      <c r="J49" s="19">
        <f>SUM(B49:I49)</f>
        <v>107239.98</v>
      </c>
      <c r="K49" s="9" t="s">
        <v>165</v>
      </c>
      <c r="L49" s="13"/>
      <c r="M49" s="13"/>
      <c r="N49" s="13"/>
      <c r="O49" s="15">
        <v>77</v>
      </c>
      <c r="P49" s="42"/>
      <c r="Q49" s="42"/>
      <c r="R49" s="15">
        <v>15.4</v>
      </c>
      <c r="S49" s="24">
        <v>92.4</v>
      </c>
      <c r="T49" s="11">
        <v>42534</v>
      </c>
      <c r="U49" s="16"/>
      <c r="V49" s="13"/>
      <c r="W49" s="29"/>
      <c r="X49" s="9"/>
      <c r="Y49" s="9"/>
      <c r="Z49" s="9"/>
      <c r="AA49" s="6"/>
      <c r="AB49" s="6"/>
      <c r="AC49" s="12"/>
      <c r="AD49" s="11"/>
      <c r="AE49" s="6"/>
      <c r="AF49" s="6"/>
      <c r="AG49" s="6"/>
      <c r="AH49" s="6"/>
      <c r="AI49" s="6"/>
    </row>
    <row r="50" spans="1:35">
      <c r="A50" s="6"/>
      <c r="B50" s="7"/>
      <c r="C50" s="7"/>
      <c r="D50" s="7"/>
      <c r="E50" s="7"/>
      <c r="F50" s="7"/>
      <c r="G50" s="7"/>
      <c r="H50" s="7"/>
      <c r="I50" s="18">
        <f>SUM(I4:I49)</f>
        <v>107239.98</v>
      </c>
      <c r="J50" s="29"/>
      <c r="K50" s="43" t="s">
        <v>129</v>
      </c>
      <c r="L50" s="6"/>
      <c r="M50" s="6"/>
      <c r="N50" s="6"/>
      <c r="O50" s="15">
        <v>20.34</v>
      </c>
      <c r="P50" s="6"/>
      <c r="Q50" s="6"/>
      <c r="R50" s="6"/>
      <c r="S50" s="44">
        <v>20.34</v>
      </c>
      <c r="T50" s="11">
        <v>42562</v>
      </c>
      <c r="U50" s="6"/>
      <c r="V50" s="13"/>
      <c r="W50" s="29"/>
      <c r="X50" s="6"/>
      <c r="Y50" s="6"/>
      <c r="Z50" s="6"/>
      <c r="AA50" s="6"/>
      <c r="AB50" s="6"/>
      <c r="AC50" s="12"/>
      <c r="AD50" s="11"/>
      <c r="AE50" s="6"/>
      <c r="AF50" s="6"/>
      <c r="AG50" s="6"/>
      <c r="AH50" s="6"/>
      <c r="AI50" s="6"/>
    </row>
    <row r="51" spans="1:35">
      <c r="A51" s="6"/>
      <c r="B51" s="6"/>
      <c r="C51" s="6"/>
      <c r="D51" s="6"/>
      <c r="E51" s="6"/>
      <c r="F51" s="6"/>
      <c r="G51" s="6"/>
      <c r="H51" s="6"/>
      <c r="I51" s="6"/>
      <c r="J51" s="6"/>
      <c r="K51" s="43" t="s">
        <v>149</v>
      </c>
      <c r="L51" s="6"/>
      <c r="M51" s="6"/>
      <c r="N51" s="6"/>
      <c r="O51" s="15">
        <v>24.94</v>
      </c>
      <c r="P51" s="6"/>
      <c r="Q51" s="6"/>
      <c r="R51" s="6"/>
      <c r="S51" s="44">
        <v>24.94</v>
      </c>
      <c r="T51" s="11">
        <v>42562</v>
      </c>
      <c r="U51" s="6"/>
      <c r="V51" s="13"/>
      <c r="W51" s="29"/>
      <c r="X51" s="6"/>
      <c r="Y51" s="6"/>
      <c r="Z51" s="6"/>
      <c r="AA51" s="6"/>
      <c r="AB51" s="6"/>
      <c r="AC51" s="12"/>
      <c r="AD51" s="11"/>
      <c r="AE51" s="6"/>
      <c r="AF51" s="6"/>
      <c r="AG51" s="6"/>
      <c r="AH51" s="6"/>
      <c r="AI51" s="6"/>
    </row>
    <row r="52" spans="1:35">
      <c r="A52" s="6"/>
      <c r="B52" s="6"/>
      <c r="C52" s="6"/>
      <c r="D52" s="6"/>
      <c r="E52" s="6"/>
      <c r="F52" s="6"/>
      <c r="G52" s="6"/>
      <c r="H52" s="6"/>
      <c r="I52" s="6"/>
      <c r="J52" s="6"/>
      <c r="K52" s="43" t="s">
        <v>129</v>
      </c>
      <c r="L52" s="6"/>
      <c r="M52" s="6"/>
      <c r="N52" s="6"/>
      <c r="O52" s="15">
        <v>50</v>
      </c>
      <c r="P52" s="6"/>
      <c r="Q52" s="6"/>
      <c r="R52" s="6"/>
      <c r="S52" s="44">
        <v>50</v>
      </c>
      <c r="T52" s="11">
        <v>42625</v>
      </c>
      <c r="U52" s="6"/>
      <c r="V52" s="13"/>
      <c r="W52" s="29"/>
      <c r="X52" s="6"/>
      <c r="Y52" s="6"/>
      <c r="Z52" s="6"/>
      <c r="AA52" s="6"/>
      <c r="AB52" s="6"/>
      <c r="AC52" s="12"/>
      <c r="AD52" s="11"/>
      <c r="AE52" s="6"/>
      <c r="AF52" s="6"/>
      <c r="AG52" s="6"/>
      <c r="AH52" s="6"/>
      <c r="AI52" s="6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43" t="s">
        <v>149</v>
      </c>
      <c r="L53" s="6"/>
      <c r="M53" s="6"/>
      <c r="N53" s="6"/>
      <c r="O53" s="15">
        <v>35</v>
      </c>
      <c r="P53" s="6"/>
      <c r="Q53" s="6"/>
      <c r="R53" s="6"/>
      <c r="S53" s="44">
        <v>35</v>
      </c>
      <c r="T53" s="11">
        <v>42625</v>
      </c>
      <c r="U53" s="16">
        <v>7</v>
      </c>
      <c r="V53" s="15"/>
      <c r="W53" s="27"/>
      <c r="X53" s="6"/>
      <c r="Y53" s="6"/>
      <c r="Z53" s="6"/>
      <c r="AA53" s="6"/>
      <c r="AB53" s="6"/>
      <c r="AC53" s="12"/>
      <c r="AD53" s="11"/>
      <c r="AE53" s="6"/>
      <c r="AF53" s="6"/>
      <c r="AG53" s="6"/>
      <c r="AH53" s="6"/>
      <c r="AI53" s="6"/>
    </row>
    <row r="54" spans="1:35">
      <c r="A54" s="6"/>
      <c r="B54" s="6"/>
      <c r="C54" s="6"/>
      <c r="D54" s="6"/>
      <c r="E54" s="6"/>
      <c r="F54" s="6"/>
      <c r="G54" s="6"/>
      <c r="H54" s="6"/>
      <c r="I54" s="6"/>
      <c r="J54" s="6"/>
      <c r="K54" s="43" t="s">
        <v>111</v>
      </c>
      <c r="L54" s="9"/>
      <c r="M54" s="9"/>
      <c r="N54" s="9"/>
      <c r="O54" s="9">
        <v>391.91</v>
      </c>
      <c r="P54" s="9"/>
      <c r="Q54" s="9">
        <v>3263.69</v>
      </c>
      <c r="R54" s="9"/>
      <c r="S54" s="16">
        <v>3655.6</v>
      </c>
      <c r="T54" s="11">
        <v>42642</v>
      </c>
      <c r="U54" s="9">
        <v>731.12</v>
      </c>
      <c r="V54" s="15">
        <v>192.4</v>
      </c>
      <c r="W54" s="27">
        <v>38.479999999999997</v>
      </c>
      <c r="X54" s="6"/>
      <c r="Y54" s="6"/>
      <c r="Z54" s="6"/>
      <c r="AA54" s="6"/>
      <c r="AB54" s="6"/>
      <c r="AC54" s="12"/>
      <c r="AD54" s="11"/>
      <c r="AE54" s="6"/>
      <c r="AF54" s="6"/>
      <c r="AG54" s="6"/>
      <c r="AH54" s="6"/>
      <c r="AI54" s="6"/>
    </row>
    <row r="55" spans="1:35">
      <c r="A55" s="6"/>
      <c r="B55" s="6"/>
      <c r="C55" s="6"/>
      <c r="D55" s="6"/>
      <c r="E55" s="6"/>
      <c r="F55" s="6"/>
      <c r="G55" s="6"/>
      <c r="H55" s="6"/>
      <c r="I55" s="6"/>
      <c r="J55" s="6"/>
      <c r="K55" s="43" t="s">
        <v>131</v>
      </c>
      <c r="L55" s="15">
        <v>1145.1199999999999</v>
      </c>
      <c r="M55" s="15"/>
      <c r="N55" s="15"/>
      <c r="O55" s="15"/>
      <c r="P55" s="15"/>
      <c r="Q55" s="15">
        <v>47.46</v>
      </c>
      <c r="R55" s="15"/>
      <c r="S55" s="15">
        <v>1192.58</v>
      </c>
      <c r="T55" s="11">
        <v>42642</v>
      </c>
      <c r="U55" s="15">
        <v>238.52</v>
      </c>
      <c r="V55" s="15"/>
      <c r="W55" s="30"/>
      <c r="X55" s="6"/>
      <c r="Y55" s="6"/>
      <c r="Z55" s="6"/>
      <c r="AA55" s="6"/>
      <c r="AB55" s="6"/>
      <c r="AC55" s="12"/>
      <c r="AD55" s="11"/>
      <c r="AE55" s="6"/>
      <c r="AF55" s="6"/>
      <c r="AG55" s="6"/>
      <c r="AH55" s="6"/>
      <c r="AI55" s="6"/>
    </row>
    <row r="56" spans="1:35">
      <c r="A56" s="6"/>
      <c r="B56" s="6"/>
      <c r="C56" s="6"/>
      <c r="D56" s="6"/>
      <c r="E56" s="6"/>
      <c r="F56" s="6"/>
      <c r="G56" s="6"/>
      <c r="H56" s="6"/>
      <c r="I56" s="6"/>
      <c r="J56" s="6"/>
      <c r="K56" s="43" t="s">
        <v>221</v>
      </c>
      <c r="L56" s="15"/>
      <c r="M56" s="15"/>
      <c r="N56" s="15"/>
      <c r="O56" s="15"/>
      <c r="P56" s="15"/>
      <c r="Q56" s="15"/>
      <c r="R56" s="15">
        <v>375</v>
      </c>
      <c r="S56" s="24">
        <v>375</v>
      </c>
      <c r="T56" s="40">
        <v>42989</v>
      </c>
      <c r="U56" s="16">
        <v>75</v>
      </c>
      <c r="V56" s="15"/>
      <c r="W56" s="30"/>
      <c r="X56" s="6"/>
      <c r="Y56" s="6"/>
      <c r="Z56" s="6"/>
      <c r="AA56" s="6"/>
      <c r="AB56" s="6"/>
      <c r="AC56" s="12"/>
      <c r="AD56" s="11"/>
      <c r="AE56" s="6"/>
      <c r="AF56" s="6"/>
      <c r="AG56" s="6"/>
      <c r="AH56" s="6"/>
      <c r="AI56" s="6"/>
    </row>
    <row r="57" spans="1:35">
      <c r="K57" s="63"/>
      <c r="W57" s="29"/>
    </row>
    <row r="58" spans="1:35">
      <c r="L58" s="57">
        <f t="shared" ref="L58:R58" si="1">SUM(L5:L57)</f>
        <v>3216.96</v>
      </c>
      <c r="M58" s="57">
        <f t="shared" si="1"/>
        <v>500</v>
      </c>
      <c r="N58" s="57">
        <f t="shared" si="1"/>
        <v>7435</v>
      </c>
      <c r="O58" s="57">
        <f t="shared" si="1"/>
        <v>40000</v>
      </c>
      <c r="P58" s="57">
        <f t="shared" si="1"/>
        <v>23800</v>
      </c>
      <c r="Q58" s="57">
        <f t="shared" si="1"/>
        <v>19999.999999999996</v>
      </c>
      <c r="R58" s="57">
        <f t="shared" si="1"/>
        <v>11709.67</v>
      </c>
      <c r="S58" s="62"/>
      <c r="T58" s="19">
        <f>SUM(L58:S58)</f>
        <v>106661.62999999999</v>
      </c>
      <c r="V58" s="57">
        <f>SUM(V27:V57)</f>
        <v>578.35</v>
      </c>
      <c r="W58" s="57">
        <f>SUM(W27:W57)</f>
        <v>115.66999999999999</v>
      </c>
    </row>
    <row r="59" spans="1:35">
      <c r="L59" s="51"/>
      <c r="M59" s="51"/>
      <c r="N59" s="51"/>
      <c r="O59" s="51"/>
      <c r="P59" s="51"/>
      <c r="Q59" s="51"/>
      <c r="R59" s="51"/>
      <c r="S59" s="19">
        <f>SUM(S5:S58)</f>
        <v>106661.62999999999</v>
      </c>
      <c r="T59" s="51"/>
    </row>
  </sheetData>
  <printOptions gridLines="1"/>
  <pageMargins left="0.27559055118110237" right="0.31496062992125984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20" sqref="G20"/>
    </sheetView>
  </sheetViews>
  <sheetFormatPr defaultRowHeight="15"/>
  <cols>
    <col min="1" max="1" width="45.7109375" customWidth="1"/>
    <col min="3" max="3" width="9.5703125" bestFit="1" customWidth="1"/>
    <col min="4" max="4" width="10.5703125" bestFit="1" customWidth="1"/>
  </cols>
  <sheetData>
    <row r="1" spans="1:4">
      <c r="A1" s="5" t="s">
        <v>310</v>
      </c>
      <c r="B1" s="2"/>
      <c r="C1" s="5" t="s">
        <v>311</v>
      </c>
      <c r="D1" s="5"/>
    </row>
    <row r="3" spans="1:4">
      <c r="A3" s="3" t="s">
        <v>166</v>
      </c>
      <c r="B3" s="2"/>
      <c r="C3" s="78">
        <v>82.2</v>
      </c>
      <c r="D3" s="78"/>
    </row>
    <row r="4" spans="1:4">
      <c r="A4" s="3"/>
      <c r="B4" s="2"/>
      <c r="C4" s="78"/>
      <c r="D4" s="78"/>
    </row>
    <row r="5" spans="1:4">
      <c r="A5" s="3" t="s">
        <v>167</v>
      </c>
      <c r="B5">
        <v>1322</v>
      </c>
      <c r="C5" s="78">
        <v>16</v>
      </c>
      <c r="D5" s="78"/>
    </row>
    <row r="6" spans="1:4">
      <c r="A6" s="3"/>
      <c r="B6" s="2"/>
      <c r="C6" s="78"/>
      <c r="D6" s="78"/>
    </row>
    <row r="7" spans="1:4">
      <c r="A7" s="3"/>
      <c r="B7" s="2"/>
      <c r="C7" s="78"/>
      <c r="D7" s="78"/>
    </row>
    <row r="8" spans="1:4">
      <c r="A8" s="3"/>
      <c r="B8" s="2"/>
      <c r="C8" s="78"/>
      <c r="D8" s="78"/>
    </row>
    <row r="9" spans="1:4">
      <c r="A9" s="3"/>
      <c r="B9" s="2"/>
      <c r="C9" s="78"/>
      <c r="D9" s="78"/>
    </row>
    <row r="10" spans="1:4">
      <c r="A10" s="3"/>
      <c r="B10" s="2"/>
      <c r="C10" s="78"/>
      <c r="D10" s="78"/>
    </row>
    <row r="11" spans="1:4">
      <c r="A11" s="3"/>
      <c r="B11" s="2"/>
      <c r="C11" s="78"/>
      <c r="D11" s="78"/>
    </row>
    <row r="12" spans="1:4">
      <c r="A12" s="3"/>
      <c r="B12" s="2" t="s">
        <v>168</v>
      </c>
      <c r="C12" s="80">
        <f>SUM(C5:C11)</f>
        <v>16</v>
      </c>
      <c r="D12" s="78"/>
    </row>
    <row r="13" spans="1:4">
      <c r="A13" s="3"/>
      <c r="B13" s="2"/>
      <c r="C13" s="78"/>
      <c r="D13" s="78">
        <f>C3-C12</f>
        <v>66.2</v>
      </c>
    </row>
    <row r="14" spans="1:4">
      <c r="A14" s="3" t="s">
        <v>169</v>
      </c>
      <c r="B14" s="2"/>
      <c r="C14" s="78"/>
      <c r="D14" s="78">
        <v>31407.56</v>
      </c>
    </row>
    <row r="15" spans="1:4">
      <c r="A15" s="2"/>
      <c r="B15" s="2"/>
      <c r="C15" s="78"/>
      <c r="D15" s="78"/>
    </row>
    <row r="16" spans="1:4">
      <c r="A16" s="2"/>
      <c r="B16" s="2"/>
      <c r="C16" s="78"/>
      <c r="D16" s="79">
        <f>SUM(D13:D15)</f>
        <v>31473.760000000002</v>
      </c>
    </row>
    <row r="17" spans="4:4">
      <c r="D1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2018-02-04T11:10:06Z</cp:lastPrinted>
  <dcterms:created xsi:type="dcterms:W3CDTF">2017-03-21T08:40:33Z</dcterms:created>
  <dcterms:modified xsi:type="dcterms:W3CDTF">2018-02-25T10:39:04Z</dcterms:modified>
</cp:coreProperties>
</file>